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2-2024\ПРОЕКТ решения 2022-2024\"/>
    </mc:Choice>
  </mc:AlternateContent>
  <bookViews>
    <workbookView xWindow="0" yWindow="0" windowWidth="28800" windowHeight="12330"/>
  </bookViews>
  <sheets>
    <sheet name="готовый 1 и 2" sheetId="1" r:id="rId1"/>
  </sheets>
  <definedNames>
    <definedName name="_xlnm._FilterDatabase" localSheetId="0" hidden="1">'готовый 1 и 2'!$A$14:$W$59</definedName>
    <definedName name="OLE_LINK1" localSheetId="0">'готовый 1 и 2'!#REF!</definedName>
    <definedName name="_xlnm.Print_Titles" localSheetId="0">'готовый 1 и 2'!$11:$13</definedName>
  </definedNames>
  <calcPr calcId="162913"/>
</workbook>
</file>

<file path=xl/calcChain.xml><?xml version="1.0" encoding="utf-8"?>
<calcChain xmlns="http://schemas.openxmlformats.org/spreadsheetml/2006/main">
  <c r="M63" i="1" l="1"/>
  <c r="N63" i="1"/>
  <c r="L63" i="1"/>
  <c r="M64" i="1"/>
  <c r="N64" i="1"/>
  <c r="L64" i="1"/>
  <c r="N52" i="1"/>
  <c r="M52" i="1"/>
  <c r="M32" i="1"/>
  <c r="M31" i="1" s="1"/>
  <c r="N32" i="1"/>
  <c r="N31" i="1" s="1"/>
  <c r="L32" i="1"/>
  <c r="L31" i="1" s="1"/>
  <c r="M26" i="1"/>
  <c r="M23" i="1" s="1"/>
  <c r="N26" i="1"/>
  <c r="N23" i="1" s="1"/>
  <c r="L26" i="1"/>
  <c r="L23" i="1" s="1"/>
</calcChain>
</file>

<file path=xl/sharedStrings.xml><?xml version="1.0" encoding="utf-8"?>
<sst xmlns="http://schemas.openxmlformats.org/spreadsheetml/2006/main" count="552" uniqueCount="150">
  <si>
    <t>Финансовый орган</t>
  </si>
  <si>
    <t>Наименование публично-правового образования</t>
  </si>
  <si>
    <t>Единица измерения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</si>
  <si>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</si>
  <si>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</si>
  <si>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</si>
  <si>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</si>
  <si>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</si>
  <si>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НАЛОГОВЫЕ И НЕНАЛОГОВЫЕ ДОХОДЫ</t>
  </si>
  <si>
    <t>00</t>
  </si>
  <si>
    <t>000</t>
  </si>
  <si>
    <t>0000</t>
  </si>
  <si>
    <t>НАЛОГИ НА ПРИБЫЛЬ, ДОХОДЫ</t>
  </si>
  <si>
    <t>01</t>
  </si>
  <si>
    <t>110</t>
  </si>
  <si>
    <t>010</t>
  </si>
  <si>
    <t>02</t>
  </si>
  <si>
    <t>020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</si>
  <si>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</si>
  <si>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</si>
  <si>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030</t>
  </si>
  <si>
    <t>040</t>
  </si>
  <si>
    <t>03</t>
  </si>
  <si>
    <t>1</t>
  </si>
  <si>
    <t>182</t>
  </si>
  <si>
    <t>120</t>
  </si>
  <si>
    <t>130</t>
  </si>
  <si>
    <t>НАЛОГИ НА СОВОКУПНЫЙ ДОХОД</t>
  </si>
  <si>
    <t>05</t>
  </si>
  <si>
    <t>НАЛОГИ НА ИМУЩЕСТВО</t>
  </si>
  <si>
    <t>06</t>
  </si>
  <si>
    <t>04</t>
  </si>
  <si>
    <t>09</t>
  </si>
  <si>
    <t>11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</si>
  <si>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</si>
  <si>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</si>
  <si>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070</t>
  </si>
  <si>
    <t>13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</si>
  <si>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</si>
  <si>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</si>
  <si>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</si>
  <si>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</si>
  <si>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>Наименование главного администратора доходов местного бюджета</t>
  </si>
  <si>
    <t>Единый сельскохозяйственный налог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</si>
  <si>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</si>
  <si>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</si>
  <si>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</si>
  <si>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</si>
  <si>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</si>
  <si>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</si>
  <si>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округов</t>
  </si>
  <si>
    <t>921</t>
  </si>
  <si>
    <t>923</t>
  </si>
  <si>
    <t>Департамент городского хозяйства и топливно-энергетического комплекса администрации муниципального образования город Краснодар</t>
  </si>
  <si>
    <t>994</t>
  </si>
  <si>
    <t>Доходы от компенсации затрат государства</t>
  </si>
  <si>
    <t>060</t>
  </si>
  <si>
    <t>043</t>
  </si>
  <si>
    <t>Прочие доходы от оказания платных услуг (работ) получателями средств бюджетов городских округов</t>
  </si>
  <si>
    <t>Департамент муниципальной собственности и городских земель администрации муниципального образования город Краснодар</t>
  </si>
  <si>
    <t>Прочие доходы от оказания платных услуг (работ) получателями средств бюджетов городских округов (доходы от оказания платных услуг МКУ "МФЦ")</t>
  </si>
  <si>
    <t>0021</t>
  </si>
  <si>
    <t>0031</t>
  </si>
  <si>
    <t>0011</t>
  </si>
  <si>
    <t>918</t>
  </si>
  <si>
    <t>Департамент строительства администрации муниципального образования город Краснодар</t>
  </si>
  <si>
    <t>Возврат дебиторской задолженности прошлых лет по средствам бюджета субъекта Российской Федерации</t>
  </si>
  <si>
    <t>16</t>
  </si>
  <si>
    <t>Штрафы, санкции, возмещение ущерба</t>
  </si>
  <si>
    <t>140</t>
  </si>
  <si>
    <t>Субвенции бюджетам бюджетной системы Российской Федерации</t>
  </si>
  <si>
    <t>Иные межбюджетные трансферты</t>
  </si>
  <si>
    <t>ЗЕМЕЛЬНЫЙ НАЛОГ</t>
  </si>
  <si>
    <t>Код классификации доходов бюджета</t>
  </si>
  <si>
    <t>код вида доходов бюджета</t>
  </si>
  <si>
    <t>код подвида доходов бюджета</t>
  </si>
  <si>
    <t>группа подвида доходов бюджета</t>
  </si>
  <si>
    <t>Наименование кода классификации доходов бюджета</t>
  </si>
  <si>
    <t>Наименование группы источников доходов бюджета /наименование источника дохода бюджета</t>
  </si>
  <si>
    <t>код главного администрато-ра доходов местного бюджета</t>
  </si>
  <si>
    <t>аналитичес-кая группа подвида доходов бюджета</t>
  </si>
  <si>
    <t>Доходы от использования имущества, находящегося в государственной и муниципальной собственности</t>
  </si>
  <si>
    <t>Возврат дебиторской задолженности прошлых лет по средствам федерального бюджета</t>
  </si>
  <si>
    <t>Дотации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</si>
  <si>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</si>
  <si>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Прочие межбюджетные трансферты, передаваемые бюджетам</t>
  </si>
  <si>
    <t>тыс. рублей</t>
  </si>
  <si>
    <t>ДОХОДЫ ОТ ОКАЗАНИЯ ПЛАТНЫХ УСЛУГ И КОМПЕНСАЦИИ ЗАТРАТ ГОСУДАРСТВА</t>
  </si>
  <si>
    <t xml:space="preserve">Доходы от оказания платных услуг и компенсации затрат государства
</t>
  </si>
  <si>
    <t>Доходы от оказания платных услуг и компенсации затрат государства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</si>
  <si>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</si>
  <si>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</si>
  <si>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казённых)</t>
  </si>
  <si>
    <t>Доходы, поступающие в порядке возмещения расходов, понесённых в связи с эксплуатацией имущества</t>
  </si>
  <si>
    <t>Доходы, поступающие в порядке возмещения расходов, понесённых в связи с эксплуатацией имущества городских округов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</si>
  <si>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статьёй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</si>
  <si>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статьёй 228 Налогового кодекса Российской Федерации</t>
  </si>
  <si>
    <t>Реестр источников доходов местного бюджета (бюджета муниципального образования Зимовниковское сельское поселение)</t>
  </si>
  <si>
    <t>Администрация Зимовниковского сельского поселения</t>
  </si>
  <si>
    <t>Муниципальное образование Зимовниковское сельское поселение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</si>
  <si>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</si>
  <si>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</si>
  <si>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</si>
  <si>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Управление Федеральной налоговой службы России по Ростовской области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</si>
  <si>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</si>
  <si>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</si>
  <si>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075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</si>
  <si>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</si>
  <si>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сельских поселений (за исключением земельных участков)</t>
  </si>
  <si>
    <t>065</t>
  </si>
  <si>
    <t>951</t>
  </si>
  <si>
    <t>802</t>
  </si>
  <si>
    <t>857</t>
  </si>
  <si>
    <t>Административные штрафы, установленные законами субъектов Российской Федерации об административных правонарушениях</t>
  </si>
  <si>
    <t>Платежи в целях возмещения причиненного ущерба (убытков)</t>
  </si>
  <si>
    <t>Прочие межбюджетные трансферты, передаваемые бюджетам сельских поселений</t>
  </si>
  <si>
    <t>Субвенции бюджетам сельских поселений на выполнение передаваемых полномочий субъектов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</si>
  <si>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</si>
  <si>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</si>
  <si>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Административная инспекция Ростовской области</t>
  </si>
  <si>
    <t>Правительство Ростовской области</t>
  </si>
  <si>
    <t>045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</si>
  <si>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</si>
  <si>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</si>
  <si>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</si>
  <si>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Начальник сектора экономики и финансов Администрации Зимовниковского сельского поселения</t>
  </si>
  <si>
    <t>Грибинюкова М.В.</t>
  </si>
  <si>
    <t>на 01 января 2022 года</t>
  </si>
  <si>
    <t>Показатели прогноза доходов в 2021 году в соответствии с решением о местном бюджете</t>
  </si>
  <si>
    <t>Оценка исполнения 2021 года</t>
  </si>
  <si>
    <t>Показатели кассовых поступлений в 2021 году (по состоянию на 01.10.2021 г.) в местный бюджет</t>
  </si>
  <si>
    <t>Показатели прогноза доходов бюджета на 2022 год</t>
  </si>
  <si>
    <t xml:space="preserve">Показатели
прогноза доходов бюджета на 2023 год
</t>
  </si>
  <si>
    <t>Показатели прогноза доходов бюджета на 2024 год</t>
  </si>
  <si>
    <t>Дотации на выравнивание бюджетной обеспеченности из бюджетов муниципальных районов</t>
  </si>
  <si>
    <t>Дотации бюджетам сельских поселений на выравнивание бюджетной обеспеченности из бюджетов муниципальных районов</t>
  </si>
  <si>
    <t>ПРОЧИЕ БЕЗВОЗМЕЗДНЫЕ ПОСТУПЛЕНИЯ</t>
  </si>
  <si>
    <t>Прочие безвозмездные поступления в бюджеты сельских поселений</t>
  </si>
  <si>
    <t>080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</si>
  <si>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</si>
  <si>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</si>
  <si>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>100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</si>
  <si>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</si>
  <si>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</si>
  <si>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17</t>
  </si>
  <si>
    <t>15</t>
  </si>
  <si>
    <t>150</t>
  </si>
  <si>
    <t>ПРОЧИЕ НЕНАЛОГОВЫЕ ДОХОДЫ</t>
  </si>
  <si>
    <t>Инициативные платежи</t>
  </si>
  <si>
    <t>Инициативные платежи, зачисляемые в бюджеты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</si>
</sst>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00"/>
    <numFmt numFmtId="165" formatCode="00"/>
    <numFmt numFmtId="166" formatCode="0000"/>
    <numFmt numFmtId="167" formatCode="#,##0.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2"/>
      <color theme="1" tint="4.9989318521683403E-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 tint="4.9989318521683403E-2"/>
      <name val="Calibri"/>
      <family val="2"/>
      <scheme val="minor"/>
    </font>
    <font>
      <sz val="10"/>
      <name val="Arial"/>
      <family val="2"/>
      <charset val="204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5" fillId="0" borderId="0"/>
    <xf numFmtId="0" fontId="3" fillId="0" borderId="0"/>
    <xf numFmtId="0" fontId="5" fillId="0" borderId="0"/>
    <xf numFmtId="0" fontId="5" fillId="0" borderId="0"/>
    <xf numFmtId="0" fontId="2" fillId="0" borderId="0"/>
    <xf numFmtId="0" fontId="17" fillId="0" borderId="0"/>
    <xf numFmtId="0" fontId="1" fillId="0" borderId="0"/>
  </cellStyleXfs>
  <cellXfs count="73">
    <xf numFmtId="0" fontId="0" fillId="0" borderId="0" xfId="0"/>
    <xf numFmtId="0" fontId="4" fillId="2" borderId="1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left"/>
    </xf>
    <xf numFmtId="0" fontId="8" fillId="2" borderId="0" xfId="0" applyFont="1" applyFill="1" applyAlignment="1"/>
    <xf numFmtId="0" fontId="8" fillId="2" borderId="0" xfId="0" applyFont="1" applyFill="1"/>
    <xf numFmtId="0" fontId="10" fillId="2" borderId="0" xfId="0" applyFont="1" applyFill="1" applyAlignment="1">
      <alignment horizontal="left"/>
    </xf>
    <xf numFmtId="0" fontId="9" fillId="2" borderId="0" xfId="0" applyFont="1" applyFill="1" applyAlignment="1">
      <alignment horizontal="center"/>
    </xf>
    <xf numFmtId="0" fontId="7" fillId="2" borderId="1" xfId="0" applyFont="1" applyFill="1" applyBorder="1" applyAlignment="1">
      <alignment horizontal="left" vertical="center" wrapText="1"/>
    </xf>
    <xf numFmtId="0" fontId="12" fillId="2" borderId="0" xfId="0" applyFont="1" applyFill="1"/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3" fontId="6" fillId="2" borderId="1" xfId="0" applyNumberFormat="1" applyFont="1" applyFill="1" applyBorder="1" applyAlignment="1">
      <alignment horizontal="left" vertical="center" wrapText="1"/>
    </xf>
    <xf numFmtId="0" fontId="16" fillId="2" borderId="0" xfId="0" applyFont="1" applyFill="1"/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 applyProtection="1">
      <alignment horizontal="center" vertical="center" wrapText="1"/>
    </xf>
    <xf numFmtId="0" fontId="14" fillId="2" borderId="1" xfId="0" applyNumberFormat="1" applyFont="1" applyFill="1" applyBorder="1" applyAlignment="1" applyProtection="1">
      <alignment horizontal="center" vertical="center" wrapText="1"/>
    </xf>
    <xf numFmtId="165" fontId="14" fillId="2" borderId="1" xfId="0" applyNumberFormat="1" applyFont="1" applyFill="1" applyBorder="1" applyAlignment="1" applyProtection="1">
      <alignment horizontal="center" vertical="center" wrapText="1"/>
    </xf>
    <xf numFmtId="166" fontId="6" fillId="2" borderId="1" xfId="0" applyNumberFormat="1" applyFont="1" applyFill="1" applyBorder="1" applyAlignment="1" applyProtection="1">
      <alignment horizontal="center" vertical="center" wrapText="1"/>
    </xf>
    <xf numFmtId="164" fontId="14" fillId="2" borderId="1" xfId="0" applyNumberFormat="1" applyFont="1" applyFill="1" applyBorder="1" applyAlignment="1">
      <alignment horizontal="center" vertical="center"/>
    </xf>
    <xf numFmtId="0" fontId="14" fillId="2" borderId="1" xfId="0" applyNumberFormat="1" applyFont="1" applyFill="1" applyBorder="1" applyAlignment="1">
      <alignment horizontal="center" vertical="center"/>
    </xf>
    <xf numFmtId="165" fontId="14" fillId="2" borderId="1" xfId="0" applyNumberFormat="1" applyFont="1" applyFill="1" applyBorder="1" applyAlignment="1">
      <alignment horizontal="center" vertical="center"/>
    </xf>
    <xf numFmtId="166" fontId="14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left"/>
    </xf>
    <xf numFmtId="167" fontId="12" fillId="2" borderId="0" xfId="0" applyNumberFormat="1" applyFont="1" applyFill="1"/>
    <xf numFmtId="0" fontId="4" fillId="2" borderId="1" xfId="0" applyFont="1" applyFill="1" applyBorder="1" applyAlignment="1">
      <alignment horizontal="center" vertical="top" wrapText="1"/>
    </xf>
    <xf numFmtId="0" fontId="8" fillId="2" borderId="0" xfId="0" applyFont="1" applyFill="1" applyAlignment="1">
      <alignment horizontal="left"/>
    </xf>
    <xf numFmtId="0" fontId="10" fillId="2" borderId="0" xfId="0" applyFont="1" applyFill="1" applyAlignment="1">
      <alignment horizontal="center"/>
    </xf>
    <xf numFmtId="0" fontId="4" fillId="2" borderId="0" xfId="0" applyFont="1" applyFill="1"/>
    <xf numFmtId="0" fontId="13" fillId="2" borderId="1" xfId="0" applyFont="1" applyFill="1" applyBorder="1" applyAlignment="1">
      <alignment horizontal="left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top" wrapText="1"/>
    </xf>
    <xf numFmtId="49" fontId="14" fillId="2" borderId="1" xfId="0" applyNumberFormat="1" applyFont="1" applyFill="1" applyBorder="1" applyAlignment="1">
      <alignment horizontal="left" vertical="center" wrapText="1"/>
    </xf>
    <xf numFmtId="0" fontId="11" fillId="2" borderId="0" xfId="0" applyFont="1" applyFill="1" applyAlignment="1"/>
    <xf numFmtId="0" fontId="0" fillId="2" borderId="0" xfId="0" applyFont="1" applyFill="1" applyAlignment="1"/>
    <xf numFmtId="0" fontId="0" fillId="2" borderId="0" xfId="0" applyFont="1" applyFill="1"/>
    <xf numFmtId="0" fontId="11" fillId="2" borderId="0" xfId="0" applyFont="1" applyFill="1" applyAlignment="1">
      <alignment horizontal="center"/>
    </xf>
    <xf numFmtId="0" fontId="0" fillId="2" borderId="0" xfId="0" applyFont="1" applyFill="1" applyAlignment="1">
      <alignment horizontal="left"/>
    </xf>
    <xf numFmtId="0" fontId="0" fillId="2" borderId="0" xfId="0" applyFont="1" applyFill="1" applyAlignment="1">
      <alignment horizontal="left" wrapText="1"/>
    </xf>
    <xf numFmtId="0" fontId="11" fillId="2" borderId="0" xfId="0" applyFont="1" applyFill="1" applyAlignment="1">
      <alignment horizontal="left" wrapText="1"/>
    </xf>
    <xf numFmtId="0" fontId="9" fillId="2" borderId="0" xfId="0" applyFont="1" applyFill="1" applyAlignment="1">
      <alignment horizontal="left" wrapText="1"/>
    </xf>
    <xf numFmtId="0" fontId="18" fillId="2" borderId="0" xfId="0" applyFont="1" applyFill="1"/>
    <xf numFmtId="0" fontId="18" fillId="2" borderId="0" xfId="0" applyFont="1" applyFill="1" applyAlignment="1">
      <alignment horizontal="left"/>
    </xf>
    <xf numFmtId="0" fontId="18" fillId="2" borderId="0" xfId="0" applyFont="1" applyFill="1" applyAlignment="1">
      <alignment horizontal="left" wrapText="1"/>
    </xf>
    <xf numFmtId="2" fontId="15" fillId="2" borderId="1" xfId="0" applyNumberFormat="1" applyFont="1" applyFill="1" applyBorder="1" applyAlignment="1">
      <alignment horizontal="right" vertical="center" wrapText="1"/>
    </xf>
    <xf numFmtId="2" fontId="15" fillId="2" borderId="1" xfId="0" applyNumberFormat="1" applyFont="1" applyFill="1" applyBorder="1" applyAlignment="1">
      <alignment horizontal="right" vertical="center"/>
    </xf>
    <xf numFmtId="2" fontId="6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2" fontId="13" fillId="2" borderId="1" xfId="0" applyNumberFormat="1" applyFont="1" applyFill="1" applyBorder="1" applyAlignment="1">
      <alignment horizontal="right" vertical="center"/>
    </xf>
    <xf numFmtId="2" fontId="6" fillId="2" borderId="1" xfId="0" applyNumberFormat="1" applyFont="1" applyFill="1" applyBorder="1" applyAlignment="1">
      <alignment horizontal="right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/>
    </xf>
    <xf numFmtId="166" fontId="6" fillId="2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left" wrapText="1"/>
    </xf>
    <xf numFmtId="0" fontId="4" fillId="2" borderId="1" xfId="0" applyFont="1" applyFill="1" applyBorder="1" applyAlignment="1">
      <alignment horizontal="center" vertical="top" wrapText="1"/>
    </xf>
    <xf numFmtId="0" fontId="11" fillId="2" borderId="0" xfId="0" applyFont="1" applyFill="1" applyAlignment="1">
      <alignment horizontal="center"/>
    </xf>
    <xf numFmtId="0" fontId="9" fillId="2" borderId="0" xfId="0" applyFont="1" applyFill="1" applyAlignment="1">
      <alignment horizontal="left"/>
    </xf>
  </cellXfs>
  <cellStyles count="8">
    <cellStyle name="Обычный" xfId="0" builtinId="0"/>
    <cellStyle name="Обычный 2" xfId="3"/>
    <cellStyle name="Обычный 2 2" xfId="2"/>
    <cellStyle name="Обычный 2 3" xfId="4"/>
    <cellStyle name="Обычный 2 4" xfId="6"/>
    <cellStyle name="Обычный 3" xfId="1"/>
    <cellStyle name="Обычный 4" xfId="5"/>
    <cellStyle name="Обычный 5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82"/>
  <sheetViews>
    <sheetView tabSelected="1" zoomScale="55" zoomScaleNormal="55" zoomScaleSheetLayoutView="70" zoomScalePageLayoutView="72" workbookViewId="0">
      <selection activeCell="O15" sqref="O15"/>
    </sheetView>
  </sheetViews>
  <sheetFormatPr defaultRowHeight="15" x14ac:dyDescent="0.25"/>
  <cols>
    <col min="1" max="1" width="36.5703125" style="51" customWidth="1"/>
    <col min="2" max="2" width="11.85546875" style="49" customWidth="1"/>
    <col min="3" max="3" width="9.5703125" style="49" customWidth="1"/>
    <col min="4" max="4" width="11.7109375" style="49" customWidth="1"/>
    <col min="5" max="5" width="9.5703125" style="49" customWidth="1"/>
    <col min="6" max="6" width="11" style="49" customWidth="1"/>
    <col min="7" max="7" width="10.140625" style="49" customWidth="1"/>
    <col min="8" max="8" width="11.140625" style="49" customWidth="1"/>
    <col min="9" max="9" width="12.85546875" style="49" customWidth="1"/>
    <col min="10" max="10" width="41.28515625" style="51" customWidth="1"/>
    <col min="11" max="11" width="22.140625" style="52" customWidth="1"/>
    <col min="12" max="12" width="16.5703125" style="49" customWidth="1"/>
    <col min="13" max="13" width="15.5703125" style="49" customWidth="1"/>
    <col min="14" max="14" width="14.28515625" style="49" customWidth="1"/>
    <col min="15" max="15" width="15.85546875" style="49" customWidth="1"/>
    <col min="16" max="16" width="16.28515625" style="49" customWidth="1"/>
    <col min="17" max="17" width="14.5703125" style="49" customWidth="1"/>
    <col min="18" max="18" width="13" style="49" customWidth="1"/>
    <col min="19" max="19" width="12.85546875" style="49" customWidth="1"/>
    <col min="20" max="16384" width="9.140625" style="49"/>
  </cols>
  <sheetData>
    <row r="2" spans="1:17" ht="23.25" x14ac:dyDescent="0.35">
      <c r="A2" s="40"/>
      <c r="B2" s="4"/>
      <c r="C2" s="3"/>
      <c r="D2" s="47" t="s">
        <v>97</v>
      </c>
      <c r="E2" s="47"/>
      <c r="F2" s="47"/>
      <c r="G2" s="47"/>
      <c r="H2" s="47"/>
      <c r="I2" s="47"/>
      <c r="J2" s="47"/>
      <c r="K2" s="53"/>
      <c r="L2" s="47"/>
      <c r="M2" s="47"/>
      <c r="N2" s="48"/>
    </row>
    <row r="3" spans="1:17" ht="9" customHeight="1" x14ac:dyDescent="0.35">
      <c r="A3" s="40"/>
      <c r="B3" s="4"/>
      <c r="C3" s="4"/>
      <c r="D3" s="50"/>
      <c r="E3" s="50"/>
      <c r="F3" s="50"/>
      <c r="G3" s="50"/>
      <c r="H3" s="50"/>
      <c r="I3" s="50"/>
      <c r="J3" s="50"/>
      <c r="K3" s="53"/>
      <c r="L3" s="50"/>
      <c r="M3" s="50"/>
    </row>
    <row r="4" spans="1:17" ht="23.25" x14ac:dyDescent="0.35">
      <c r="A4" s="40"/>
      <c r="B4" s="4"/>
      <c r="C4" s="4"/>
      <c r="D4" s="50"/>
      <c r="E4" s="50"/>
      <c r="F4" s="50"/>
      <c r="G4" s="50"/>
      <c r="H4" s="71" t="s">
        <v>127</v>
      </c>
      <c r="I4" s="71"/>
      <c r="J4" s="71"/>
      <c r="K4" s="53"/>
      <c r="L4" s="50"/>
      <c r="M4" s="50"/>
    </row>
    <row r="5" spans="1:17" ht="21" x14ac:dyDescent="0.35">
      <c r="A5" s="40"/>
      <c r="B5" s="4"/>
      <c r="C5" s="4"/>
      <c r="D5" s="6"/>
      <c r="E5" s="6"/>
      <c r="F5" s="6"/>
      <c r="G5" s="6"/>
      <c r="H5" s="6"/>
      <c r="I5" s="6"/>
      <c r="J5" s="6"/>
      <c r="K5" s="54"/>
      <c r="L5" s="6"/>
      <c r="M5" s="6"/>
    </row>
    <row r="6" spans="1:17" ht="21" x14ac:dyDescent="0.35">
      <c r="A6" s="72" t="s">
        <v>0</v>
      </c>
      <c r="B6" s="72"/>
      <c r="C6" s="72"/>
      <c r="D6" s="4"/>
      <c r="E6" s="5" t="s">
        <v>98</v>
      </c>
      <c r="F6" s="41"/>
      <c r="G6" s="41"/>
      <c r="H6" s="41"/>
      <c r="I6" s="41"/>
      <c r="J6" s="6"/>
      <c r="K6" s="54"/>
      <c r="L6" s="6"/>
      <c r="M6" s="6"/>
    </row>
    <row r="7" spans="1:17" ht="21" x14ac:dyDescent="0.35">
      <c r="A7" s="2" t="s">
        <v>1</v>
      </c>
      <c r="B7" s="3"/>
      <c r="C7" s="4"/>
      <c r="D7" s="4"/>
      <c r="E7" s="5" t="s">
        <v>99</v>
      </c>
      <c r="F7" s="6"/>
      <c r="G7" s="6"/>
      <c r="H7" s="6"/>
      <c r="I7" s="6"/>
      <c r="J7" s="6"/>
      <c r="K7" s="54"/>
      <c r="L7" s="6"/>
      <c r="M7" s="6"/>
    </row>
    <row r="8" spans="1:17" ht="21" x14ac:dyDescent="0.35">
      <c r="A8" s="2" t="s">
        <v>2</v>
      </c>
      <c r="B8" s="4"/>
      <c r="C8" s="4"/>
      <c r="D8" s="6"/>
      <c r="E8" s="2" t="s">
        <v>86</v>
      </c>
      <c r="F8" s="6"/>
      <c r="G8" s="6"/>
      <c r="H8" s="6"/>
      <c r="I8" s="6"/>
      <c r="J8" s="6"/>
      <c r="K8" s="54"/>
      <c r="L8" s="6"/>
      <c r="M8" s="6"/>
    </row>
    <row r="10" spans="1:17" ht="15.75" x14ac:dyDescent="0.25">
      <c r="Q10" s="42"/>
    </row>
    <row r="11" spans="1:17" ht="31.5" customHeight="1" x14ac:dyDescent="0.25">
      <c r="A11" s="70" t="s">
        <v>78</v>
      </c>
      <c r="B11" s="70" t="s">
        <v>73</v>
      </c>
      <c r="C11" s="70"/>
      <c r="D11" s="70"/>
      <c r="E11" s="70"/>
      <c r="F11" s="70"/>
      <c r="G11" s="70"/>
      <c r="H11" s="70"/>
      <c r="I11" s="70"/>
      <c r="J11" s="70" t="s">
        <v>77</v>
      </c>
      <c r="K11" s="70" t="s">
        <v>42</v>
      </c>
      <c r="L11" s="70" t="s">
        <v>128</v>
      </c>
      <c r="M11" s="70" t="s">
        <v>130</v>
      </c>
      <c r="N11" s="70" t="s">
        <v>129</v>
      </c>
      <c r="O11" s="70" t="s">
        <v>131</v>
      </c>
      <c r="P11" s="70" t="s">
        <v>132</v>
      </c>
      <c r="Q11" s="70" t="s">
        <v>133</v>
      </c>
    </row>
    <row r="12" spans="1:17" ht="93" customHeight="1" x14ac:dyDescent="0.25">
      <c r="A12" s="70"/>
      <c r="B12" s="70" t="s">
        <v>79</v>
      </c>
      <c r="C12" s="70" t="s">
        <v>74</v>
      </c>
      <c r="D12" s="70"/>
      <c r="E12" s="70"/>
      <c r="F12" s="70"/>
      <c r="G12" s="70"/>
      <c r="H12" s="70" t="s">
        <v>75</v>
      </c>
      <c r="I12" s="70"/>
      <c r="J12" s="70"/>
      <c r="K12" s="70"/>
      <c r="L12" s="70"/>
      <c r="M12" s="70"/>
      <c r="N12" s="70"/>
      <c r="O12" s="70"/>
      <c r="P12" s="70"/>
      <c r="Q12" s="70"/>
    </row>
    <row r="13" spans="1:17" ht="120" customHeight="1" x14ac:dyDescent="0.25">
      <c r="A13" s="70"/>
      <c r="B13" s="70"/>
      <c r="C13" s="39" t="s">
        <v>3</v>
      </c>
      <c r="D13" s="39" t="s">
        <v>4</v>
      </c>
      <c r="E13" s="39" t="s">
        <v>5</v>
      </c>
      <c r="F13" s="39" t="s">
        <v>6</v>
      </c>
      <c r="G13" s="39" t="s">
        <v>7</v>
      </c>
      <c r="H13" s="39" t="s">
        <v>76</v>
      </c>
      <c r="I13" s="39" t="s">
        <v>80</v>
      </c>
      <c r="J13" s="70"/>
      <c r="K13" s="70"/>
      <c r="L13" s="70"/>
      <c r="M13" s="70"/>
      <c r="N13" s="70"/>
      <c r="O13" s="70"/>
      <c r="P13" s="70"/>
      <c r="Q13" s="70"/>
    </row>
    <row r="14" spans="1:17" s="8" customFormat="1" ht="47.25" x14ac:dyDescent="0.25">
      <c r="A14" s="9" t="s">
        <v>8</v>
      </c>
      <c r="B14" s="10"/>
      <c r="C14" s="11">
        <v>1</v>
      </c>
      <c r="D14" s="12" t="s">
        <v>9</v>
      </c>
      <c r="E14" s="12" t="s">
        <v>9</v>
      </c>
      <c r="F14" s="12" t="s">
        <v>10</v>
      </c>
      <c r="G14" s="12" t="s">
        <v>9</v>
      </c>
      <c r="H14" s="12" t="s">
        <v>11</v>
      </c>
      <c r="I14" s="12" t="s">
        <v>10</v>
      </c>
      <c r="J14" s="9"/>
      <c r="K14" s="13"/>
      <c r="L14" s="58">
        <v>28132.1</v>
      </c>
      <c r="M14" s="58">
        <v>20823.2</v>
      </c>
      <c r="N14" s="58">
        <v>25331.200000000001</v>
      </c>
      <c r="O14" s="58">
        <v>32185.3</v>
      </c>
      <c r="P14" s="58">
        <v>34092</v>
      </c>
      <c r="Q14" s="58">
        <v>35729.9</v>
      </c>
    </row>
    <row r="15" spans="1:17" s="8" customFormat="1" ht="78.75" x14ac:dyDescent="0.25">
      <c r="A15" s="9" t="s">
        <v>12</v>
      </c>
      <c r="B15" s="11">
        <v>182</v>
      </c>
      <c r="C15" s="11">
        <v>1</v>
      </c>
      <c r="D15" s="12" t="s">
        <v>13</v>
      </c>
      <c r="E15" s="12" t="s">
        <v>9</v>
      </c>
      <c r="F15" s="12" t="s">
        <v>10</v>
      </c>
      <c r="G15" s="12" t="s">
        <v>9</v>
      </c>
      <c r="H15" s="12" t="s">
        <v>11</v>
      </c>
      <c r="I15" s="12" t="s">
        <v>10</v>
      </c>
      <c r="J15" s="9" t="s">
        <v>12</v>
      </c>
      <c r="K15" s="9" t="s">
        <v>103</v>
      </c>
      <c r="L15" s="59">
        <v>11392.7</v>
      </c>
      <c r="M15" s="59">
        <v>8206.6</v>
      </c>
      <c r="N15" s="59">
        <v>10814.6</v>
      </c>
      <c r="O15" s="60">
        <v>13532.9</v>
      </c>
      <c r="P15" s="60">
        <v>14949.7</v>
      </c>
      <c r="Q15" s="60">
        <v>16585.2</v>
      </c>
    </row>
    <row r="16" spans="1:17" s="8" customFormat="1" ht="84" customHeight="1" x14ac:dyDescent="0.25">
      <c r="A16" s="9" t="s">
        <v>18</v>
      </c>
      <c r="B16" s="11">
        <v>182</v>
      </c>
      <c r="C16" s="11">
        <v>1</v>
      </c>
      <c r="D16" s="12" t="s">
        <v>13</v>
      </c>
      <c r="E16" s="12" t="s">
        <v>16</v>
      </c>
      <c r="F16" s="12" t="s">
        <v>10</v>
      </c>
      <c r="G16" s="12" t="s">
        <v>13</v>
      </c>
      <c r="H16" s="12" t="s">
        <v>11</v>
      </c>
      <c r="I16" s="12" t="s">
        <v>14</v>
      </c>
      <c r="J16" s="9" t="s">
        <v>18</v>
      </c>
      <c r="K16" s="9" t="s">
        <v>103</v>
      </c>
      <c r="L16" s="60">
        <v>11392.7</v>
      </c>
      <c r="M16" s="60">
        <v>8206.6</v>
      </c>
      <c r="N16" s="60">
        <v>11392.7</v>
      </c>
      <c r="O16" s="60">
        <v>13532.9</v>
      </c>
      <c r="P16" s="60">
        <v>14949.7</v>
      </c>
      <c r="Q16" s="60">
        <v>16585.2</v>
      </c>
    </row>
    <row r="17" spans="1:18" s="8" customFormat="1" ht="156.75" customHeight="1" x14ac:dyDescent="0.25">
      <c r="A17" s="9" t="s">
        <v>18</v>
      </c>
      <c r="B17" s="11">
        <v>182</v>
      </c>
      <c r="C17" s="11">
        <v>1</v>
      </c>
      <c r="D17" s="12" t="s">
        <v>13</v>
      </c>
      <c r="E17" s="12" t="s">
        <v>16</v>
      </c>
      <c r="F17" s="12" t="s">
        <v>15</v>
      </c>
      <c r="G17" s="12" t="s">
        <v>13</v>
      </c>
      <c r="H17" s="12" t="s">
        <v>11</v>
      </c>
      <c r="I17" s="12" t="s">
        <v>14</v>
      </c>
      <c r="J17" s="9" t="s">
        <v>19</v>
      </c>
      <c r="K17" s="9" t="s">
        <v>103</v>
      </c>
      <c r="L17" s="60">
        <v>11392.7</v>
      </c>
      <c r="M17" s="60">
        <v>8206.6</v>
      </c>
      <c r="N17" s="60">
        <v>11223.6</v>
      </c>
      <c r="O17" s="60">
        <v>13532.9</v>
      </c>
      <c r="P17" s="60">
        <v>14949.7</v>
      </c>
      <c r="Q17" s="60">
        <v>16585.2</v>
      </c>
      <c r="R17" s="38"/>
    </row>
    <row r="18" spans="1:18" s="8" customFormat="1" ht="231" customHeight="1" x14ac:dyDescent="0.25">
      <c r="A18" s="9" t="s">
        <v>18</v>
      </c>
      <c r="B18" s="11">
        <v>182</v>
      </c>
      <c r="C18" s="11">
        <v>1</v>
      </c>
      <c r="D18" s="12" t="s">
        <v>13</v>
      </c>
      <c r="E18" s="12" t="s">
        <v>16</v>
      </c>
      <c r="F18" s="12" t="s">
        <v>17</v>
      </c>
      <c r="G18" s="12" t="s">
        <v>13</v>
      </c>
      <c r="H18" s="12" t="s">
        <v>11</v>
      </c>
      <c r="I18" s="12" t="s">
        <v>14</v>
      </c>
      <c r="J18" s="9" t="s">
        <v>95</v>
      </c>
      <c r="K18" s="9" t="s">
        <v>103</v>
      </c>
      <c r="L18" s="60">
        <v>0</v>
      </c>
      <c r="M18" s="60">
        <v>61.5</v>
      </c>
      <c r="N18" s="60">
        <v>61.5</v>
      </c>
      <c r="O18" s="60">
        <v>0</v>
      </c>
      <c r="P18" s="60">
        <v>0</v>
      </c>
      <c r="Q18" s="60">
        <v>0</v>
      </c>
    </row>
    <row r="19" spans="1:18" s="8" customFormat="1" ht="117" customHeight="1" x14ac:dyDescent="0.25">
      <c r="A19" s="9" t="s">
        <v>18</v>
      </c>
      <c r="B19" s="11">
        <v>182</v>
      </c>
      <c r="C19" s="11">
        <v>1</v>
      </c>
      <c r="D19" s="12" t="s">
        <v>13</v>
      </c>
      <c r="E19" s="12" t="s">
        <v>16</v>
      </c>
      <c r="F19" s="12" t="s">
        <v>20</v>
      </c>
      <c r="G19" s="12" t="s">
        <v>13</v>
      </c>
      <c r="H19" s="12" t="s">
        <v>11</v>
      </c>
      <c r="I19" s="12" t="s">
        <v>14</v>
      </c>
      <c r="J19" s="9" t="s">
        <v>96</v>
      </c>
      <c r="K19" s="9" t="s">
        <v>103</v>
      </c>
      <c r="L19" s="60">
        <v>0</v>
      </c>
      <c r="M19" s="60">
        <v>107.6</v>
      </c>
      <c r="N19" s="60">
        <v>107.6</v>
      </c>
      <c r="O19" s="60">
        <v>0</v>
      </c>
      <c r="P19" s="60">
        <v>0</v>
      </c>
      <c r="Q19" s="60">
        <v>0</v>
      </c>
    </row>
    <row r="20" spans="1:18" s="8" customFormat="1" ht="95.25" customHeight="1" x14ac:dyDescent="0.25">
      <c r="A20" s="9" t="s">
        <v>27</v>
      </c>
      <c r="B20" s="14" t="s">
        <v>24</v>
      </c>
      <c r="C20" s="14" t="s">
        <v>23</v>
      </c>
      <c r="D20" s="14" t="s">
        <v>28</v>
      </c>
      <c r="E20" s="14" t="s">
        <v>9</v>
      </c>
      <c r="F20" s="14" t="s">
        <v>10</v>
      </c>
      <c r="G20" s="14" t="s">
        <v>9</v>
      </c>
      <c r="H20" s="14" t="s">
        <v>11</v>
      </c>
      <c r="I20" s="14" t="s">
        <v>10</v>
      </c>
      <c r="J20" s="9" t="s">
        <v>27</v>
      </c>
      <c r="K20" s="9" t="s">
        <v>103</v>
      </c>
      <c r="L20" s="60">
        <v>7369.8</v>
      </c>
      <c r="M20" s="60">
        <v>7379.8</v>
      </c>
      <c r="N20" s="60">
        <v>7369.8</v>
      </c>
      <c r="O20" s="60">
        <v>7692.9</v>
      </c>
      <c r="P20" s="60">
        <v>7692.9</v>
      </c>
      <c r="Q20" s="60">
        <v>7692.9</v>
      </c>
    </row>
    <row r="21" spans="1:18" s="8" customFormat="1" ht="78.75" x14ac:dyDescent="0.25">
      <c r="A21" s="9" t="s">
        <v>43</v>
      </c>
      <c r="B21" s="14" t="s">
        <v>24</v>
      </c>
      <c r="C21" s="14" t="s">
        <v>23</v>
      </c>
      <c r="D21" s="14" t="s">
        <v>28</v>
      </c>
      <c r="E21" s="14" t="s">
        <v>22</v>
      </c>
      <c r="F21" s="14" t="s">
        <v>10</v>
      </c>
      <c r="G21" s="14" t="s">
        <v>13</v>
      </c>
      <c r="H21" s="14" t="s">
        <v>11</v>
      </c>
      <c r="I21" s="14" t="s">
        <v>14</v>
      </c>
      <c r="J21" s="9" t="s">
        <v>43</v>
      </c>
      <c r="K21" s="9" t="s">
        <v>103</v>
      </c>
      <c r="L21" s="60">
        <v>7369.8</v>
      </c>
      <c r="M21" s="60">
        <v>7379.8</v>
      </c>
      <c r="N21" s="60">
        <v>7369.8</v>
      </c>
      <c r="O21" s="60">
        <v>4769.8</v>
      </c>
      <c r="P21" s="60">
        <v>4769.8</v>
      </c>
      <c r="Q21" s="60">
        <v>4769.8</v>
      </c>
    </row>
    <row r="22" spans="1:18" s="8" customFormat="1" ht="78.75" x14ac:dyDescent="0.25">
      <c r="A22" s="9" t="s">
        <v>43</v>
      </c>
      <c r="B22" s="14" t="s">
        <v>24</v>
      </c>
      <c r="C22" s="14" t="s">
        <v>23</v>
      </c>
      <c r="D22" s="14" t="s">
        <v>28</v>
      </c>
      <c r="E22" s="14" t="s">
        <v>22</v>
      </c>
      <c r="F22" s="14" t="s">
        <v>15</v>
      </c>
      <c r="G22" s="14" t="s">
        <v>13</v>
      </c>
      <c r="H22" s="14" t="s">
        <v>11</v>
      </c>
      <c r="I22" s="14" t="s">
        <v>14</v>
      </c>
      <c r="J22" s="9" t="s">
        <v>43</v>
      </c>
      <c r="K22" s="9" t="s">
        <v>103</v>
      </c>
      <c r="L22" s="61">
        <v>7369.8</v>
      </c>
      <c r="M22" s="61">
        <v>7379.8</v>
      </c>
      <c r="N22" s="60">
        <v>7369.8</v>
      </c>
      <c r="O22" s="60">
        <v>4769.8</v>
      </c>
      <c r="P22" s="60">
        <v>4769.8</v>
      </c>
      <c r="Q22" s="60">
        <v>4769.8</v>
      </c>
    </row>
    <row r="23" spans="1:18" s="8" customFormat="1" ht="84" customHeight="1" x14ac:dyDescent="0.25">
      <c r="A23" s="9" t="s">
        <v>29</v>
      </c>
      <c r="B23" s="14" t="s">
        <v>24</v>
      </c>
      <c r="C23" s="14" t="s">
        <v>23</v>
      </c>
      <c r="D23" s="14" t="s">
        <v>30</v>
      </c>
      <c r="E23" s="14" t="s">
        <v>9</v>
      </c>
      <c r="F23" s="14" t="s">
        <v>10</v>
      </c>
      <c r="G23" s="14" t="s">
        <v>9</v>
      </c>
      <c r="H23" s="14" t="s">
        <v>11</v>
      </c>
      <c r="I23" s="14" t="s">
        <v>10</v>
      </c>
      <c r="J23" s="9" t="s">
        <v>29</v>
      </c>
      <c r="K23" s="9" t="s">
        <v>103</v>
      </c>
      <c r="L23" s="60">
        <f>L24+L26</f>
        <v>8782.7999999999993</v>
      </c>
      <c r="M23" s="60">
        <f t="shared" ref="M23:N23" si="0">M24+M26</f>
        <v>4215.2000000000007</v>
      </c>
      <c r="N23" s="60">
        <f t="shared" si="0"/>
        <v>8782.8000000000011</v>
      </c>
      <c r="O23" s="60">
        <v>10322.700000000001</v>
      </c>
      <c r="P23" s="60">
        <v>10809.2</v>
      </c>
      <c r="Q23" s="60">
        <v>10809.2</v>
      </c>
    </row>
    <row r="24" spans="1:18" s="8" customFormat="1" ht="78.75" x14ac:dyDescent="0.25">
      <c r="A24" s="9" t="s">
        <v>44</v>
      </c>
      <c r="B24" s="14">
        <v>182</v>
      </c>
      <c r="C24" s="14" t="s">
        <v>23</v>
      </c>
      <c r="D24" s="14" t="s">
        <v>30</v>
      </c>
      <c r="E24" s="14" t="s">
        <v>13</v>
      </c>
      <c r="F24" s="14" t="s">
        <v>10</v>
      </c>
      <c r="G24" s="14" t="s">
        <v>9</v>
      </c>
      <c r="H24" s="14" t="s">
        <v>11</v>
      </c>
      <c r="I24" s="14" t="s">
        <v>14</v>
      </c>
      <c r="J24" s="9" t="s">
        <v>44</v>
      </c>
      <c r="K24" s="9" t="s">
        <v>103</v>
      </c>
      <c r="L24" s="61">
        <v>1677.6</v>
      </c>
      <c r="M24" s="61">
        <v>147.1</v>
      </c>
      <c r="N24" s="60">
        <v>1677.6</v>
      </c>
      <c r="O24" s="60">
        <v>1946</v>
      </c>
      <c r="P24" s="60">
        <v>2432.5</v>
      </c>
      <c r="Q24" s="60">
        <v>2432.5</v>
      </c>
    </row>
    <row r="25" spans="1:18" s="8" customFormat="1" ht="109.5" customHeight="1" x14ac:dyDescent="0.25">
      <c r="A25" s="9" t="s">
        <v>44</v>
      </c>
      <c r="B25" s="14">
        <v>182</v>
      </c>
      <c r="C25" s="14">
        <v>1</v>
      </c>
      <c r="D25" s="14" t="s">
        <v>30</v>
      </c>
      <c r="E25" s="14" t="s">
        <v>13</v>
      </c>
      <c r="F25" s="14" t="s">
        <v>17</v>
      </c>
      <c r="G25" s="14" t="s">
        <v>91</v>
      </c>
      <c r="H25" s="14" t="s">
        <v>11</v>
      </c>
      <c r="I25" s="14">
        <v>110</v>
      </c>
      <c r="J25" s="9" t="s">
        <v>45</v>
      </c>
      <c r="K25" s="9" t="s">
        <v>103</v>
      </c>
      <c r="L25" s="61">
        <v>1677.6</v>
      </c>
      <c r="M25" s="61">
        <v>147.1</v>
      </c>
      <c r="N25" s="60">
        <v>1677.6</v>
      </c>
      <c r="O25" s="60">
        <v>1946</v>
      </c>
      <c r="P25" s="60">
        <v>2432.5</v>
      </c>
      <c r="Q25" s="60">
        <v>2432.5</v>
      </c>
    </row>
    <row r="26" spans="1:18" s="8" customFormat="1" ht="78.75" x14ac:dyDescent="0.25">
      <c r="A26" s="9" t="s">
        <v>72</v>
      </c>
      <c r="B26" s="14">
        <v>182</v>
      </c>
      <c r="C26" s="14" t="s">
        <v>23</v>
      </c>
      <c r="D26" s="14" t="s">
        <v>30</v>
      </c>
      <c r="E26" s="14" t="s">
        <v>30</v>
      </c>
      <c r="F26" s="14" t="s">
        <v>10</v>
      </c>
      <c r="G26" s="14" t="s">
        <v>9</v>
      </c>
      <c r="H26" s="14" t="s">
        <v>11</v>
      </c>
      <c r="I26" s="14" t="s">
        <v>14</v>
      </c>
      <c r="J26" s="9" t="s">
        <v>46</v>
      </c>
      <c r="K26" s="9" t="s">
        <v>103</v>
      </c>
      <c r="L26" s="60">
        <f>L27+L29</f>
        <v>7105.2</v>
      </c>
      <c r="M26" s="60">
        <f t="shared" ref="M26:N26" si="1">M27+M29</f>
        <v>4068.1000000000004</v>
      </c>
      <c r="N26" s="60">
        <f t="shared" si="1"/>
        <v>7105.2000000000007</v>
      </c>
      <c r="O26" s="60">
        <v>8376.7000000000007</v>
      </c>
      <c r="P26" s="60">
        <v>8376.7000000000007</v>
      </c>
      <c r="Q26" s="60">
        <v>8376.7000000000007</v>
      </c>
    </row>
    <row r="27" spans="1:18" s="8" customFormat="1" ht="78.75" x14ac:dyDescent="0.25">
      <c r="A27" s="9" t="s">
        <v>47</v>
      </c>
      <c r="B27" s="14">
        <v>182</v>
      </c>
      <c r="C27" s="14">
        <v>1</v>
      </c>
      <c r="D27" s="14" t="s">
        <v>30</v>
      </c>
      <c r="E27" s="14" t="s">
        <v>30</v>
      </c>
      <c r="F27" s="14" t="s">
        <v>20</v>
      </c>
      <c r="G27" s="14" t="s">
        <v>9</v>
      </c>
      <c r="H27" s="14" t="s">
        <v>11</v>
      </c>
      <c r="I27" s="14" t="s">
        <v>14</v>
      </c>
      <c r="J27" s="9" t="s">
        <v>47</v>
      </c>
      <c r="K27" s="9" t="s">
        <v>103</v>
      </c>
      <c r="L27" s="61">
        <v>3663.5</v>
      </c>
      <c r="M27" s="61">
        <v>3716.8</v>
      </c>
      <c r="N27" s="60">
        <v>3716.8</v>
      </c>
      <c r="O27" s="60">
        <v>4749.5</v>
      </c>
      <c r="P27" s="60">
        <v>4749.5</v>
      </c>
      <c r="Q27" s="60">
        <v>4749.5</v>
      </c>
    </row>
    <row r="28" spans="1:18" s="8" customFormat="1" ht="94.5" x14ac:dyDescent="0.25">
      <c r="A28" s="9" t="s">
        <v>101</v>
      </c>
      <c r="B28" s="14">
        <v>182</v>
      </c>
      <c r="C28" s="14">
        <v>1</v>
      </c>
      <c r="D28" s="14" t="s">
        <v>30</v>
      </c>
      <c r="E28" s="14" t="s">
        <v>30</v>
      </c>
      <c r="F28" s="14" t="s">
        <v>100</v>
      </c>
      <c r="G28" s="14" t="s">
        <v>91</v>
      </c>
      <c r="H28" s="14" t="s">
        <v>11</v>
      </c>
      <c r="I28" s="14" t="s">
        <v>14</v>
      </c>
      <c r="J28" s="9" t="s">
        <v>48</v>
      </c>
      <c r="K28" s="9" t="s">
        <v>103</v>
      </c>
      <c r="L28" s="61">
        <v>3663.5</v>
      </c>
      <c r="M28" s="61">
        <v>3716.8</v>
      </c>
      <c r="N28" s="60">
        <v>3716.8</v>
      </c>
      <c r="O28" s="60">
        <v>4749.5</v>
      </c>
      <c r="P28" s="60">
        <v>4749.5</v>
      </c>
      <c r="Q28" s="60">
        <v>4749.5</v>
      </c>
    </row>
    <row r="29" spans="1:18" s="8" customFormat="1" ht="78.75" x14ac:dyDescent="0.25">
      <c r="A29" s="9" t="s">
        <v>49</v>
      </c>
      <c r="B29" s="14">
        <v>182</v>
      </c>
      <c r="C29" s="14">
        <v>1</v>
      </c>
      <c r="D29" s="14" t="s">
        <v>30</v>
      </c>
      <c r="E29" s="14" t="s">
        <v>30</v>
      </c>
      <c r="F29" s="14" t="s">
        <v>21</v>
      </c>
      <c r="G29" s="14" t="s">
        <v>9</v>
      </c>
      <c r="H29" s="14" t="s">
        <v>11</v>
      </c>
      <c r="I29" s="14" t="s">
        <v>14</v>
      </c>
      <c r="J29" s="9" t="s">
        <v>49</v>
      </c>
      <c r="K29" s="9" t="s">
        <v>103</v>
      </c>
      <c r="L29" s="61">
        <v>3441.7</v>
      </c>
      <c r="M29" s="61">
        <v>351.3</v>
      </c>
      <c r="N29" s="60">
        <v>3388.4</v>
      </c>
      <c r="O29" s="60">
        <v>3579.2</v>
      </c>
      <c r="P29" s="60">
        <v>3579.2</v>
      </c>
      <c r="Q29" s="60">
        <v>3579.2</v>
      </c>
    </row>
    <row r="30" spans="1:18" s="8" customFormat="1" ht="94.5" x14ac:dyDescent="0.25">
      <c r="A30" s="9" t="s">
        <v>102</v>
      </c>
      <c r="B30" s="14" t="s">
        <v>24</v>
      </c>
      <c r="C30" s="14" t="s">
        <v>23</v>
      </c>
      <c r="D30" s="14" t="s">
        <v>30</v>
      </c>
      <c r="E30" s="14" t="s">
        <v>30</v>
      </c>
      <c r="F30" s="14" t="s">
        <v>57</v>
      </c>
      <c r="G30" s="14" t="s">
        <v>91</v>
      </c>
      <c r="H30" s="14" t="s">
        <v>11</v>
      </c>
      <c r="I30" s="14" t="s">
        <v>14</v>
      </c>
      <c r="J30" s="9" t="s">
        <v>50</v>
      </c>
      <c r="K30" s="9" t="s">
        <v>103</v>
      </c>
      <c r="L30" s="61">
        <v>3441.7</v>
      </c>
      <c r="M30" s="61">
        <v>351.3</v>
      </c>
      <c r="N30" s="60">
        <v>3388.4</v>
      </c>
      <c r="O30" s="60">
        <v>3579.2</v>
      </c>
      <c r="P30" s="60">
        <v>3579.2</v>
      </c>
      <c r="Q30" s="60">
        <v>3579.2</v>
      </c>
    </row>
    <row r="31" spans="1:18" s="8" customFormat="1" ht="114" customHeight="1" x14ac:dyDescent="0.25">
      <c r="A31" s="9" t="s">
        <v>34</v>
      </c>
      <c r="B31" s="14" t="s">
        <v>10</v>
      </c>
      <c r="C31" s="14" t="s">
        <v>23</v>
      </c>
      <c r="D31" s="14" t="s">
        <v>33</v>
      </c>
      <c r="E31" s="14" t="s">
        <v>9</v>
      </c>
      <c r="F31" s="14" t="s">
        <v>10</v>
      </c>
      <c r="G31" s="14" t="s">
        <v>9</v>
      </c>
      <c r="H31" s="14" t="s">
        <v>11</v>
      </c>
      <c r="I31" s="14" t="s">
        <v>10</v>
      </c>
      <c r="J31" s="9" t="s">
        <v>81</v>
      </c>
      <c r="K31" s="17"/>
      <c r="L31" s="63">
        <f>L32+L37</f>
        <v>370.8</v>
      </c>
      <c r="M31" s="63">
        <f t="shared" ref="M31:N31" si="2">M32+M37</f>
        <v>352</v>
      </c>
      <c r="N31" s="63">
        <f t="shared" si="2"/>
        <v>449.40000000000003</v>
      </c>
      <c r="O31" s="63">
        <v>561.4</v>
      </c>
      <c r="P31" s="63">
        <v>561.4</v>
      </c>
      <c r="Q31" s="63">
        <v>561.4</v>
      </c>
    </row>
    <row r="32" spans="1:18" s="8" customFormat="1" ht="216" customHeight="1" x14ac:dyDescent="0.25">
      <c r="A32" s="9" t="s">
        <v>92</v>
      </c>
      <c r="B32" s="14" t="s">
        <v>10</v>
      </c>
      <c r="C32" s="14">
        <v>1</v>
      </c>
      <c r="D32" s="14" t="s">
        <v>33</v>
      </c>
      <c r="E32" s="14" t="s">
        <v>28</v>
      </c>
      <c r="F32" s="14" t="s">
        <v>10</v>
      </c>
      <c r="G32" s="14" t="s">
        <v>9</v>
      </c>
      <c r="H32" s="14" t="s">
        <v>11</v>
      </c>
      <c r="I32" s="14" t="s">
        <v>25</v>
      </c>
      <c r="J32" s="9" t="s">
        <v>92</v>
      </c>
      <c r="K32" s="9"/>
      <c r="L32" s="60">
        <f>L34+L35</f>
        <v>361</v>
      </c>
      <c r="M32" s="60">
        <f t="shared" ref="M32:N32" si="3">M34+M35</f>
        <v>337.1</v>
      </c>
      <c r="N32" s="60">
        <f t="shared" si="3"/>
        <v>433.6</v>
      </c>
      <c r="O32" s="63">
        <v>561.4</v>
      </c>
      <c r="P32" s="63">
        <v>561.4</v>
      </c>
      <c r="Q32" s="63">
        <v>561.4</v>
      </c>
    </row>
    <row r="33" spans="1:17" s="8" customFormat="1" ht="189.75" customHeight="1" x14ac:dyDescent="0.25">
      <c r="A33" s="9" t="s">
        <v>35</v>
      </c>
      <c r="B33" s="14" t="s">
        <v>10</v>
      </c>
      <c r="C33" s="14">
        <v>1</v>
      </c>
      <c r="D33" s="14" t="s">
        <v>33</v>
      </c>
      <c r="E33" s="14" t="s">
        <v>28</v>
      </c>
      <c r="F33" s="14" t="s">
        <v>17</v>
      </c>
      <c r="G33" s="14" t="s">
        <v>9</v>
      </c>
      <c r="H33" s="14" t="s">
        <v>11</v>
      </c>
      <c r="I33" s="14" t="s">
        <v>25</v>
      </c>
      <c r="J33" s="9" t="s">
        <v>35</v>
      </c>
      <c r="K33" s="9"/>
      <c r="L33" s="60">
        <v>33.5</v>
      </c>
      <c r="M33" s="60">
        <v>143.6</v>
      </c>
      <c r="N33" s="60">
        <v>143.6</v>
      </c>
      <c r="O33" s="60">
        <v>207.4</v>
      </c>
      <c r="P33" s="60">
        <v>207.4</v>
      </c>
      <c r="Q33" s="60">
        <v>207.4</v>
      </c>
    </row>
    <row r="34" spans="1:17" s="8" customFormat="1" ht="169.5" customHeight="1" x14ac:dyDescent="0.25">
      <c r="A34" s="9" t="s">
        <v>105</v>
      </c>
      <c r="B34" s="14" t="s">
        <v>110</v>
      </c>
      <c r="C34" s="14">
        <v>1</v>
      </c>
      <c r="D34" s="14" t="s">
        <v>33</v>
      </c>
      <c r="E34" s="14" t="s">
        <v>28</v>
      </c>
      <c r="F34" s="14" t="s">
        <v>104</v>
      </c>
      <c r="G34" s="14" t="s">
        <v>91</v>
      </c>
      <c r="H34" s="14" t="s">
        <v>11</v>
      </c>
      <c r="I34" s="14" t="s">
        <v>25</v>
      </c>
      <c r="J34" s="9" t="s">
        <v>105</v>
      </c>
      <c r="K34" s="9" t="s">
        <v>98</v>
      </c>
      <c r="L34" s="60">
        <v>33.5</v>
      </c>
      <c r="M34" s="60">
        <v>143.6</v>
      </c>
      <c r="N34" s="60">
        <v>143.6</v>
      </c>
      <c r="O34" s="60">
        <v>207.4</v>
      </c>
      <c r="P34" s="60">
        <v>207.4</v>
      </c>
      <c r="Q34" s="60">
        <v>207.4</v>
      </c>
    </row>
    <row r="35" spans="1:17" s="8" customFormat="1" ht="94.5" x14ac:dyDescent="0.25">
      <c r="A35" s="9" t="s">
        <v>107</v>
      </c>
      <c r="B35" s="14" t="s">
        <v>110</v>
      </c>
      <c r="C35" s="14">
        <v>1</v>
      </c>
      <c r="D35" s="14" t="s">
        <v>33</v>
      </c>
      <c r="E35" s="14" t="s">
        <v>28</v>
      </c>
      <c r="F35" s="14" t="s">
        <v>36</v>
      </c>
      <c r="G35" s="14" t="s">
        <v>9</v>
      </c>
      <c r="H35" s="14" t="s">
        <v>11</v>
      </c>
      <c r="I35" s="14" t="s">
        <v>25</v>
      </c>
      <c r="J35" s="9" t="s">
        <v>107</v>
      </c>
      <c r="K35" s="9" t="s">
        <v>98</v>
      </c>
      <c r="L35" s="60">
        <v>327.5</v>
      </c>
      <c r="M35" s="60">
        <v>193.5</v>
      </c>
      <c r="N35" s="60">
        <v>290</v>
      </c>
      <c r="O35" s="60">
        <v>354</v>
      </c>
      <c r="P35" s="60">
        <v>354</v>
      </c>
      <c r="Q35" s="60">
        <v>354</v>
      </c>
    </row>
    <row r="36" spans="1:17" s="8" customFormat="1" ht="78.75" x14ac:dyDescent="0.25">
      <c r="A36" s="9" t="s">
        <v>108</v>
      </c>
      <c r="B36" s="14" t="s">
        <v>110</v>
      </c>
      <c r="C36" s="14">
        <v>1</v>
      </c>
      <c r="D36" s="14" t="s">
        <v>33</v>
      </c>
      <c r="E36" s="14" t="s">
        <v>28</v>
      </c>
      <c r="F36" s="14" t="s">
        <v>106</v>
      </c>
      <c r="G36" s="14" t="s">
        <v>91</v>
      </c>
      <c r="H36" s="14" t="s">
        <v>11</v>
      </c>
      <c r="I36" s="14" t="s">
        <v>25</v>
      </c>
      <c r="J36" s="9" t="s">
        <v>108</v>
      </c>
      <c r="K36" s="9" t="s">
        <v>98</v>
      </c>
      <c r="L36" s="60">
        <v>327.5</v>
      </c>
      <c r="M36" s="60">
        <v>193.5</v>
      </c>
      <c r="N36" s="60">
        <v>290</v>
      </c>
      <c r="O36" s="60">
        <v>354</v>
      </c>
      <c r="P36" s="60">
        <v>354</v>
      </c>
      <c r="Q36" s="60">
        <v>354</v>
      </c>
    </row>
    <row r="37" spans="1:17" s="8" customFormat="1" ht="220.5" x14ac:dyDescent="0.25">
      <c r="A37" s="9" t="s">
        <v>122</v>
      </c>
      <c r="B37" s="14" t="s">
        <v>110</v>
      </c>
      <c r="C37" s="14" t="s">
        <v>23</v>
      </c>
      <c r="D37" s="14" t="s">
        <v>33</v>
      </c>
      <c r="E37" s="14" t="s">
        <v>32</v>
      </c>
      <c r="F37" s="14" t="s">
        <v>10</v>
      </c>
      <c r="G37" s="14" t="s">
        <v>9</v>
      </c>
      <c r="H37" s="14" t="s">
        <v>11</v>
      </c>
      <c r="I37" s="14" t="s">
        <v>25</v>
      </c>
      <c r="J37" s="9" t="s">
        <v>122</v>
      </c>
      <c r="K37" s="9"/>
      <c r="L37" s="60">
        <v>9.8000000000000007</v>
      </c>
      <c r="M37" s="60">
        <v>14.9</v>
      </c>
      <c r="N37" s="60">
        <v>15.8</v>
      </c>
      <c r="O37" s="60">
        <v>0</v>
      </c>
      <c r="P37" s="60">
        <v>0</v>
      </c>
      <c r="Q37" s="60">
        <v>0</v>
      </c>
    </row>
    <row r="38" spans="1:17" s="8" customFormat="1" ht="192" customHeight="1" x14ac:dyDescent="0.25">
      <c r="A38" s="9" t="s">
        <v>123</v>
      </c>
      <c r="B38" s="14" t="s">
        <v>110</v>
      </c>
      <c r="C38" s="14" t="s">
        <v>23</v>
      </c>
      <c r="D38" s="14" t="s">
        <v>33</v>
      </c>
      <c r="E38" s="14" t="s">
        <v>32</v>
      </c>
      <c r="F38" s="14" t="s">
        <v>21</v>
      </c>
      <c r="G38" s="14" t="s">
        <v>9</v>
      </c>
      <c r="H38" s="14" t="s">
        <v>11</v>
      </c>
      <c r="I38" s="14" t="s">
        <v>25</v>
      </c>
      <c r="J38" s="9" t="s">
        <v>123</v>
      </c>
      <c r="K38" s="9"/>
      <c r="L38" s="60">
        <v>9.8000000000000007</v>
      </c>
      <c r="M38" s="60">
        <v>8.9</v>
      </c>
      <c r="N38" s="60">
        <v>9.8000000000000007</v>
      </c>
      <c r="O38" s="60">
        <v>0</v>
      </c>
      <c r="P38" s="60">
        <v>0</v>
      </c>
      <c r="Q38" s="60">
        <v>0</v>
      </c>
    </row>
    <row r="39" spans="1:17" s="8" customFormat="1" ht="171.75" customHeight="1" x14ac:dyDescent="0.25">
      <c r="A39" s="9" t="s">
        <v>124</v>
      </c>
      <c r="B39" s="14" t="s">
        <v>110</v>
      </c>
      <c r="C39" s="14" t="s">
        <v>23</v>
      </c>
      <c r="D39" s="14" t="s">
        <v>33</v>
      </c>
      <c r="E39" s="14" t="s">
        <v>32</v>
      </c>
      <c r="F39" s="14" t="s">
        <v>121</v>
      </c>
      <c r="G39" s="14" t="s">
        <v>91</v>
      </c>
      <c r="H39" s="14" t="s">
        <v>11</v>
      </c>
      <c r="I39" s="14" t="s">
        <v>25</v>
      </c>
      <c r="J39" s="9" t="s">
        <v>124</v>
      </c>
      <c r="K39" s="9" t="s">
        <v>98</v>
      </c>
      <c r="L39" s="60">
        <v>9.8000000000000007</v>
      </c>
      <c r="M39" s="60">
        <v>8.9</v>
      </c>
      <c r="N39" s="60">
        <v>9.8000000000000007</v>
      </c>
      <c r="O39" s="60">
        <v>0</v>
      </c>
      <c r="P39" s="60">
        <v>0</v>
      </c>
      <c r="Q39" s="60">
        <v>0</v>
      </c>
    </row>
    <row r="40" spans="1:17" s="8" customFormat="1" ht="264.75" customHeight="1" x14ac:dyDescent="0.25">
      <c r="A40" s="9" t="s">
        <v>139</v>
      </c>
      <c r="B40" s="14" t="s">
        <v>110</v>
      </c>
      <c r="C40" s="14" t="s">
        <v>23</v>
      </c>
      <c r="D40" s="14" t="s">
        <v>33</v>
      </c>
      <c r="E40" s="14" t="s">
        <v>32</v>
      </c>
      <c r="F40" s="14" t="s">
        <v>138</v>
      </c>
      <c r="G40" s="14" t="s">
        <v>9</v>
      </c>
      <c r="H40" s="14" t="s">
        <v>11</v>
      </c>
      <c r="I40" s="14" t="s">
        <v>25</v>
      </c>
      <c r="J40" s="9" t="s">
        <v>139</v>
      </c>
      <c r="K40" s="9"/>
      <c r="L40" s="60">
        <v>0</v>
      </c>
      <c r="M40" s="60">
        <v>6</v>
      </c>
      <c r="N40" s="60">
        <v>6</v>
      </c>
      <c r="O40" s="60">
        <v>0</v>
      </c>
      <c r="P40" s="60">
        <v>0</v>
      </c>
      <c r="Q40" s="60">
        <v>0</v>
      </c>
    </row>
    <row r="41" spans="1:17" s="8" customFormat="1" ht="267.75" x14ac:dyDescent="0.25">
      <c r="A41" s="9" t="s">
        <v>140</v>
      </c>
      <c r="B41" s="14" t="s">
        <v>110</v>
      </c>
      <c r="C41" s="14" t="s">
        <v>23</v>
      </c>
      <c r="D41" s="14" t="s">
        <v>33</v>
      </c>
      <c r="E41" s="14" t="s">
        <v>32</v>
      </c>
      <c r="F41" s="14" t="s">
        <v>138</v>
      </c>
      <c r="G41" s="14" t="s">
        <v>91</v>
      </c>
      <c r="H41" s="14" t="s">
        <v>11</v>
      </c>
      <c r="I41" s="14" t="s">
        <v>25</v>
      </c>
      <c r="J41" s="9" t="s">
        <v>140</v>
      </c>
      <c r="K41" s="9" t="s">
        <v>98</v>
      </c>
      <c r="L41" s="60">
        <v>0</v>
      </c>
      <c r="M41" s="60">
        <v>6</v>
      </c>
      <c r="N41" s="60">
        <v>6</v>
      </c>
      <c r="O41" s="60">
        <v>0</v>
      </c>
      <c r="P41" s="60">
        <v>0</v>
      </c>
      <c r="Q41" s="60">
        <v>0</v>
      </c>
    </row>
    <row r="42" spans="1:17" s="8" customFormat="1" ht="62.25" customHeight="1" x14ac:dyDescent="0.25">
      <c r="A42" s="7" t="s">
        <v>87</v>
      </c>
      <c r="B42" s="15" t="s">
        <v>10</v>
      </c>
      <c r="C42" s="15">
        <v>1</v>
      </c>
      <c r="D42" s="15" t="s">
        <v>37</v>
      </c>
      <c r="E42" s="15" t="s">
        <v>9</v>
      </c>
      <c r="F42" s="15" t="s">
        <v>10</v>
      </c>
      <c r="G42" s="15" t="s">
        <v>9</v>
      </c>
      <c r="H42" s="15" t="s">
        <v>11</v>
      </c>
      <c r="I42" s="15" t="s">
        <v>10</v>
      </c>
      <c r="J42" s="1" t="s">
        <v>88</v>
      </c>
      <c r="K42" s="1"/>
      <c r="L42" s="61">
        <v>60</v>
      </c>
      <c r="M42" s="61">
        <v>54.1</v>
      </c>
      <c r="N42" s="61">
        <v>60</v>
      </c>
      <c r="O42" s="61">
        <v>65</v>
      </c>
      <c r="P42" s="61">
        <v>68</v>
      </c>
      <c r="Q42" s="61">
        <v>70</v>
      </c>
    </row>
    <row r="43" spans="1:17" ht="94.5" hidden="1" x14ac:dyDescent="0.25">
      <c r="A43" s="43" t="s">
        <v>89</v>
      </c>
      <c r="B43" s="15" t="s">
        <v>64</v>
      </c>
      <c r="C43" s="15">
        <v>1</v>
      </c>
      <c r="D43" s="15" t="s">
        <v>37</v>
      </c>
      <c r="E43" s="15" t="s">
        <v>13</v>
      </c>
      <c r="F43" s="15" t="s">
        <v>54</v>
      </c>
      <c r="G43" s="15" t="s">
        <v>31</v>
      </c>
      <c r="H43" s="15" t="s">
        <v>11</v>
      </c>
      <c r="I43" s="15">
        <v>130</v>
      </c>
      <c r="J43" s="1" t="s">
        <v>58</v>
      </c>
      <c r="K43" s="1" t="s">
        <v>65</v>
      </c>
      <c r="L43" s="61"/>
      <c r="M43" s="61"/>
      <c r="N43" s="61"/>
      <c r="O43" s="61"/>
      <c r="P43" s="61"/>
      <c r="Q43" s="61"/>
    </row>
    <row r="44" spans="1:17" ht="126" hidden="1" x14ac:dyDescent="0.25">
      <c r="A44" s="43" t="s">
        <v>89</v>
      </c>
      <c r="B44" s="15" t="s">
        <v>51</v>
      </c>
      <c r="C44" s="15">
        <v>1</v>
      </c>
      <c r="D44" s="15" t="s">
        <v>37</v>
      </c>
      <c r="E44" s="15" t="s">
        <v>13</v>
      </c>
      <c r="F44" s="15" t="s">
        <v>54</v>
      </c>
      <c r="G44" s="15" t="s">
        <v>31</v>
      </c>
      <c r="H44" s="15" t="s">
        <v>11</v>
      </c>
      <c r="I44" s="15">
        <v>130</v>
      </c>
      <c r="J44" s="1" t="s">
        <v>58</v>
      </c>
      <c r="K44" s="1" t="s">
        <v>59</v>
      </c>
      <c r="L44" s="61"/>
      <c r="M44" s="61"/>
      <c r="N44" s="61"/>
      <c r="O44" s="61"/>
      <c r="P44" s="61"/>
      <c r="Q44" s="61"/>
    </row>
    <row r="45" spans="1:17" ht="126" hidden="1" x14ac:dyDescent="0.25">
      <c r="A45" s="43" t="s">
        <v>89</v>
      </c>
      <c r="B45" s="15" t="s">
        <v>51</v>
      </c>
      <c r="C45" s="15">
        <v>1</v>
      </c>
      <c r="D45" s="15" t="s">
        <v>37</v>
      </c>
      <c r="E45" s="15" t="s">
        <v>13</v>
      </c>
      <c r="F45" s="15" t="s">
        <v>54</v>
      </c>
      <c r="G45" s="15" t="s">
        <v>31</v>
      </c>
      <c r="H45" s="15" t="s">
        <v>62</v>
      </c>
      <c r="I45" s="15">
        <v>130</v>
      </c>
      <c r="J45" s="1" t="s">
        <v>60</v>
      </c>
      <c r="K45" s="1" t="s">
        <v>59</v>
      </c>
      <c r="L45" s="61"/>
      <c r="M45" s="61"/>
      <c r="N45" s="61"/>
      <c r="O45" s="61"/>
      <c r="P45" s="61"/>
      <c r="Q45" s="61"/>
    </row>
    <row r="46" spans="1:17" ht="157.5" hidden="1" x14ac:dyDescent="0.25">
      <c r="A46" s="43" t="s">
        <v>89</v>
      </c>
      <c r="B46" s="15" t="s">
        <v>52</v>
      </c>
      <c r="C46" s="15">
        <v>1</v>
      </c>
      <c r="D46" s="15" t="s">
        <v>37</v>
      </c>
      <c r="E46" s="15" t="s">
        <v>13</v>
      </c>
      <c r="F46" s="15" t="s">
        <v>54</v>
      </c>
      <c r="G46" s="15" t="s">
        <v>31</v>
      </c>
      <c r="H46" s="15" t="s">
        <v>11</v>
      </c>
      <c r="I46" s="15">
        <v>130</v>
      </c>
      <c r="J46" s="1" t="s">
        <v>58</v>
      </c>
      <c r="K46" s="1" t="s">
        <v>53</v>
      </c>
      <c r="L46" s="61"/>
      <c r="M46" s="61"/>
      <c r="N46" s="61"/>
      <c r="O46" s="61"/>
      <c r="P46" s="61"/>
      <c r="Q46" s="61"/>
    </row>
    <row r="47" spans="1:17" ht="63" x14ac:dyDescent="0.25">
      <c r="A47" s="43" t="s">
        <v>89</v>
      </c>
      <c r="B47" s="15" t="s">
        <v>10</v>
      </c>
      <c r="C47" s="15">
        <v>1</v>
      </c>
      <c r="D47" s="15" t="s">
        <v>37</v>
      </c>
      <c r="E47" s="15" t="s">
        <v>16</v>
      </c>
      <c r="F47" s="15" t="s">
        <v>10</v>
      </c>
      <c r="G47" s="15" t="s">
        <v>9</v>
      </c>
      <c r="H47" s="15" t="s">
        <v>11</v>
      </c>
      <c r="I47" s="15" t="s">
        <v>26</v>
      </c>
      <c r="J47" s="1" t="s">
        <v>55</v>
      </c>
      <c r="K47" s="1"/>
      <c r="L47" s="61">
        <v>60</v>
      </c>
      <c r="M47" s="61">
        <v>54.1</v>
      </c>
      <c r="N47" s="61">
        <v>50</v>
      </c>
      <c r="O47" s="61">
        <v>65</v>
      </c>
      <c r="P47" s="61">
        <v>68</v>
      </c>
      <c r="Q47" s="61">
        <v>70</v>
      </c>
    </row>
    <row r="48" spans="1:17" ht="63" x14ac:dyDescent="0.25">
      <c r="A48" s="43" t="s">
        <v>89</v>
      </c>
      <c r="B48" s="15" t="s">
        <v>10</v>
      </c>
      <c r="C48" s="15">
        <v>1</v>
      </c>
      <c r="D48" s="15" t="s">
        <v>37</v>
      </c>
      <c r="E48" s="15" t="s">
        <v>16</v>
      </c>
      <c r="F48" s="15" t="s">
        <v>56</v>
      </c>
      <c r="G48" s="15" t="s">
        <v>9</v>
      </c>
      <c r="H48" s="15" t="s">
        <v>11</v>
      </c>
      <c r="I48" s="15" t="s">
        <v>26</v>
      </c>
      <c r="J48" s="1" t="s">
        <v>93</v>
      </c>
      <c r="K48" s="1"/>
      <c r="L48" s="61">
        <v>60</v>
      </c>
      <c r="M48" s="61">
        <v>64.099999999999994</v>
      </c>
      <c r="N48" s="61">
        <v>60</v>
      </c>
      <c r="O48" s="61">
        <v>65</v>
      </c>
      <c r="P48" s="61">
        <v>68</v>
      </c>
      <c r="Q48" s="61">
        <v>70</v>
      </c>
    </row>
    <row r="49" spans="1:18" ht="78.75" x14ac:dyDescent="0.25">
      <c r="A49" s="43" t="s">
        <v>89</v>
      </c>
      <c r="B49" s="15" t="s">
        <v>110</v>
      </c>
      <c r="C49" s="15">
        <v>1</v>
      </c>
      <c r="D49" s="15" t="s">
        <v>37</v>
      </c>
      <c r="E49" s="15" t="s">
        <v>16</v>
      </c>
      <c r="F49" s="15" t="s">
        <v>109</v>
      </c>
      <c r="G49" s="15" t="s">
        <v>91</v>
      </c>
      <c r="H49" s="15" t="s">
        <v>11</v>
      </c>
      <c r="I49" s="15">
        <v>130</v>
      </c>
      <c r="J49" s="1" t="s">
        <v>94</v>
      </c>
      <c r="K49" s="1" t="s">
        <v>98</v>
      </c>
      <c r="L49" s="61">
        <v>60</v>
      </c>
      <c r="M49" s="61">
        <v>64.099999999999994</v>
      </c>
      <c r="N49" s="61">
        <v>60</v>
      </c>
      <c r="O49" s="61">
        <v>65</v>
      </c>
      <c r="P49" s="61">
        <v>68</v>
      </c>
      <c r="Q49" s="61">
        <v>70</v>
      </c>
    </row>
    <row r="50" spans="1:18" ht="63" hidden="1" x14ac:dyDescent="0.25">
      <c r="A50" s="43" t="s">
        <v>89</v>
      </c>
      <c r="B50" s="15" t="s">
        <v>52</v>
      </c>
      <c r="C50" s="15">
        <v>1</v>
      </c>
      <c r="D50" s="15" t="s">
        <v>37</v>
      </c>
      <c r="E50" s="15" t="s">
        <v>16</v>
      </c>
      <c r="F50" s="15" t="s">
        <v>54</v>
      </c>
      <c r="G50" s="15" t="s">
        <v>31</v>
      </c>
      <c r="H50" s="15" t="s">
        <v>63</v>
      </c>
      <c r="I50" s="15">
        <v>130</v>
      </c>
      <c r="J50" s="1" t="s">
        <v>82</v>
      </c>
      <c r="K50" s="1" t="s">
        <v>98</v>
      </c>
      <c r="L50" s="61"/>
      <c r="M50" s="61"/>
      <c r="N50" s="61"/>
      <c r="O50" s="61"/>
      <c r="P50" s="61"/>
      <c r="Q50" s="61"/>
    </row>
    <row r="51" spans="1:18" ht="78.75" hidden="1" x14ac:dyDescent="0.25">
      <c r="A51" s="43" t="s">
        <v>89</v>
      </c>
      <c r="B51" s="15" t="s">
        <v>52</v>
      </c>
      <c r="C51" s="15">
        <v>1</v>
      </c>
      <c r="D51" s="15" t="s">
        <v>37</v>
      </c>
      <c r="E51" s="15" t="s">
        <v>16</v>
      </c>
      <c r="F51" s="15" t="s">
        <v>54</v>
      </c>
      <c r="G51" s="15" t="s">
        <v>31</v>
      </c>
      <c r="H51" s="15" t="s">
        <v>61</v>
      </c>
      <c r="I51" s="15">
        <v>130</v>
      </c>
      <c r="J51" s="1" t="s">
        <v>66</v>
      </c>
      <c r="K51" s="1" t="s">
        <v>98</v>
      </c>
      <c r="L51" s="61"/>
      <c r="M51" s="61"/>
      <c r="N51" s="61"/>
      <c r="O51" s="61"/>
      <c r="P51" s="61"/>
      <c r="Q51" s="61"/>
    </row>
    <row r="52" spans="1:18" ht="31.5" x14ac:dyDescent="0.25">
      <c r="A52" s="43" t="s">
        <v>38</v>
      </c>
      <c r="B52" s="44" t="s">
        <v>10</v>
      </c>
      <c r="C52" s="44">
        <v>1</v>
      </c>
      <c r="D52" s="44" t="s">
        <v>67</v>
      </c>
      <c r="E52" s="44" t="s">
        <v>9</v>
      </c>
      <c r="F52" s="44" t="s">
        <v>10</v>
      </c>
      <c r="G52" s="44" t="s">
        <v>9</v>
      </c>
      <c r="H52" s="44" t="s">
        <v>11</v>
      </c>
      <c r="I52" s="44" t="s">
        <v>10</v>
      </c>
      <c r="J52" s="43" t="s">
        <v>68</v>
      </c>
      <c r="K52" s="43"/>
      <c r="L52" s="62">
        <v>26</v>
      </c>
      <c r="M52" s="62">
        <f>M53+M57</f>
        <v>157.10000000000002</v>
      </c>
      <c r="N52" s="62">
        <f>N53+N57</f>
        <v>157.30000000000001</v>
      </c>
      <c r="O52" s="62">
        <v>10.4</v>
      </c>
      <c r="P52" s="62">
        <v>10.4</v>
      </c>
      <c r="Q52" s="62">
        <v>10.4</v>
      </c>
      <c r="R52" s="18"/>
    </row>
    <row r="53" spans="1:18" ht="94.5" x14ac:dyDescent="0.25">
      <c r="A53" s="43" t="s">
        <v>113</v>
      </c>
      <c r="B53" s="44" t="s">
        <v>10</v>
      </c>
      <c r="C53" s="44" t="s">
        <v>23</v>
      </c>
      <c r="D53" s="44" t="s">
        <v>67</v>
      </c>
      <c r="E53" s="44" t="s">
        <v>16</v>
      </c>
      <c r="F53" s="44" t="s">
        <v>10</v>
      </c>
      <c r="G53" s="44" t="s">
        <v>16</v>
      </c>
      <c r="H53" s="44" t="s">
        <v>11</v>
      </c>
      <c r="I53" s="44" t="s">
        <v>69</v>
      </c>
      <c r="J53" s="43" t="s">
        <v>113</v>
      </c>
      <c r="K53" s="43"/>
      <c r="L53" s="62">
        <v>16.600000000000001</v>
      </c>
      <c r="M53" s="62">
        <v>133.30000000000001</v>
      </c>
      <c r="N53" s="62">
        <v>133.5</v>
      </c>
      <c r="O53" s="62">
        <v>10.4</v>
      </c>
      <c r="P53" s="62">
        <v>10.4</v>
      </c>
      <c r="Q53" s="62">
        <v>10.4</v>
      </c>
      <c r="R53" s="18"/>
    </row>
    <row r="54" spans="1:18" ht="160.5" customHeight="1" x14ac:dyDescent="0.25">
      <c r="A54" s="43" t="s">
        <v>90</v>
      </c>
      <c r="B54" s="44" t="s">
        <v>10</v>
      </c>
      <c r="C54" s="44" t="s">
        <v>23</v>
      </c>
      <c r="D54" s="44" t="s">
        <v>67</v>
      </c>
      <c r="E54" s="44" t="s">
        <v>16</v>
      </c>
      <c r="F54" s="44" t="s">
        <v>17</v>
      </c>
      <c r="G54" s="44" t="s">
        <v>16</v>
      </c>
      <c r="H54" s="44" t="s">
        <v>11</v>
      </c>
      <c r="I54" s="44" t="s">
        <v>69</v>
      </c>
      <c r="J54" s="45" t="s">
        <v>90</v>
      </c>
      <c r="K54" s="43"/>
      <c r="L54" s="62">
        <v>16.600000000000001</v>
      </c>
      <c r="M54" s="62">
        <v>133.30000000000001</v>
      </c>
      <c r="N54" s="62">
        <v>133.5</v>
      </c>
      <c r="O54" s="62">
        <v>10.4</v>
      </c>
      <c r="P54" s="62">
        <v>10.4</v>
      </c>
      <c r="Q54" s="62">
        <v>10.4</v>
      </c>
      <c r="R54" s="18"/>
    </row>
    <row r="55" spans="1:18" ht="161.25" customHeight="1" x14ac:dyDescent="0.25">
      <c r="A55" s="43" t="s">
        <v>90</v>
      </c>
      <c r="B55" s="44" t="s">
        <v>111</v>
      </c>
      <c r="C55" s="44" t="s">
        <v>23</v>
      </c>
      <c r="D55" s="44" t="s">
        <v>67</v>
      </c>
      <c r="E55" s="44" t="s">
        <v>16</v>
      </c>
      <c r="F55" s="44" t="s">
        <v>17</v>
      </c>
      <c r="G55" s="44" t="s">
        <v>16</v>
      </c>
      <c r="H55" s="44" t="s">
        <v>11</v>
      </c>
      <c r="I55" s="44" t="s">
        <v>69</v>
      </c>
      <c r="J55" s="45" t="s">
        <v>90</v>
      </c>
      <c r="K55" s="43" t="s">
        <v>120</v>
      </c>
      <c r="L55" s="62">
        <v>16.600000000000001</v>
      </c>
      <c r="M55" s="62">
        <v>0.3</v>
      </c>
      <c r="N55" s="62">
        <v>0.5</v>
      </c>
      <c r="O55" s="62">
        <v>10.4</v>
      </c>
      <c r="P55" s="62">
        <v>10.4</v>
      </c>
      <c r="Q55" s="62">
        <v>10.4</v>
      </c>
      <c r="R55" s="18"/>
    </row>
    <row r="56" spans="1:18" ht="161.25" customHeight="1" x14ac:dyDescent="0.25">
      <c r="A56" s="43" t="s">
        <v>90</v>
      </c>
      <c r="B56" s="44" t="s">
        <v>112</v>
      </c>
      <c r="C56" s="44" t="s">
        <v>23</v>
      </c>
      <c r="D56" s="44" t="s">
        <v>67</v>
      </c>
      <c r="E56" s="44" t="s">
        <v>16</v>
      </c>
      <c r="F56" s="44" t="s">
        <v>17</v>
      </c>
      <c r="G56" s="44" t="s">
        <v>16</v>
      </c>
      <c r="H56" s="44" t="s">
        <v>11</v>
      </c>
      <c r="I56" s="44" t="s">
        <v>69</v>
      </c>
      <c r="J56" s="45" t="s">
        <v>90</v>
      </c>
      <c r="K56" s="43" t="s">
        <v>119</v>
      </c>
      <c r="L56" s="62">
        <v>0</v>
      </c>
      <c r="M56" s="62">
        <v>133</v>
      </c>
      <c r="N56" s="62">
        <v>133</v>
      </c>
      <c r="O56" s="62">
        <v>0</v>
      </c>
      <c r="P56" s="62">
        <v>0</v>
      </c>
      <c r="Q56" s="62">
        <v>0</v>
      </c>
      <c r="R56" s="18"/>
    </row>
    <row r="57" spans="1:18" ht="60.75" customHeight="1" x14ac:dyDescent="0.25">
      <c r="A57" s="43" t="s">
        <v>114</v>
      </c>
      <c r="B57" s="44" t="s">
        <v>10</v>
      </c>
      <c r="C57" s="44" t="s">
        <v>23</v>
      </c>
      <c r="D57" s="44" t="s">
        <v>67</v>
      </c>
      <c r="E57" s="44" t="s">
        <v>91</v>
      </c>
      <c r="F57" s="44" t="s">
        <v>10</v>
      </c>
      <c r="G57" s="44" t="s">
        <v>9</v>
      </c>
      <c r="H57" s="44" t="s">
        <v>11</v>
      </c>
      <c r="I57" s="44" t="s">
        <v>69</v>
      </c>
      <c r="J57" s="45" t="s">
        <v>114</v>
      </c>
      <c r="K57" s="43"/>
      <c r="L57" s="62">
        <v>0</v>
      </c>
      <c r="M57" s="62">
        <v>23.8</v>
      </c>
      <c r="N57" s="62">
        <v>23.8</v>
      </c>
      <c r="O57" s="62">
        <v>0</v>
      </c>
      <c r="P57" s="62">
        <v>0</v>
      </c>
      <c r="Q57" s="62">
        <v>0</v>
      </c>
      <c r="R57" s="18"/>
    </row>
    <row r="58" spans="1:18" ht="131.25" customHeight="1" x14ac:dyDescent="0.25">
      <c r="A58" s="43" t="s">
        <v>142</v>
      </c>
      <c r="B58" s="44" t="s">
        <v>10</v>
      </c>
      <c r="C58" s="44" t="s">
        <v>23</v>
      </c>
      <c r="D58" s="44" t="s">
        <v>67</v>
      </c>
      <c r="E58" s="44" t="s">
        <v>91</v>
      </c>
      <c r="F58" s="44" t="s">
        <v>141</v>
      </c>
      <c r="G58" s="44" t="s">
        <v>9</v>
      </c>
      <c r="H58" s="44" t="s">
        <v>11</v>
      </c>
      <c r="I58" s="44" t="s">
        <v>69</v>
      </c>
      <c r="J58" s="45" t="s">
        <v>142</v>
      </c>
      <c r="K58" s="43"/>
      <c r="L58" s="62">
        <v>0</v>
      </c>
      <c r="M58" s="62">
        <v>23.8</v>
      </c>
      <c r="N58" s="62">
        <v>23.8</v>
      </c>
      <c r="O58" s="62">
        <v>0</v>
      </c>
      <c r="P58" s="62">
        <v>0</v>
      </c>
      <c r="Q58" s="62">
        <v>0</v>
      </c>
      <c r="R58" s="18"/>
    </row>
    <row r="59" spans="1:18" ht="131.25" customHeight="1" x14ac:dyDescent="0.25">
      <c r="A59" s="43" t="s">
        <v>143</v>
      </c>
      <c r="B59" s="44" t="s">
        <v>110</v>
      </c>
      <c r="C59" s="44" t="s">
        <v>23</v>
      </c>
      <c r="D59" s="44" t="s">
        <v>67</v>
      </c>
      <c r="E59" s="44" t="s">
        <v>91</v>
      </c>
      <c r="F59" s="44" t="s">
        <v>141</v>
      </c>
      <c r="G59" s="44" t="s">
        <v>91</v>
      </c>
      <c r="H59" s="44" t="s">
        <v>11</v>
      </c>
      <c r="I59" s="44" t="s">
        <v>69</v>
      </c>
      <c r="J59" s="45" t="s">
        <v>143</v>
      </c>
      <c r="K59" s="43" t="s">
        <v>98</v>
      </c>
      <c r="L59" s="62">
        <v>0</v>
      </c>
      <c r="M59" s="62">
        <v>23.8</v>
      </c>
      <c r="N59" s="62">
        <v>23.8</v>
      </c>
      <c r="O59" s="62">
        <v>0</v>
      </c>
      <c r="P59" s="62">
        <v>0</v>
      </c>
      <c r="Q59" s="62">
        <v>0</v>
      </c>
      <c r="R59" s="18"/>
    </row>
    <row r="60" spans="1:18" ht="56.25" customHeight="1" x14ac:dyDescent="0.25">
      <c r="A60" s="43" t="s">
        <v>147</v>
      </c>
      <c r="B60" s="44" t="s">
        <v>110</v>
      </c>
      <c r="C60" s="44" t="s">
        <v>23</v>
      </c>
      <c r="D60" s="44" t="s">
        <v>144</v>
      </c>
      <c r="E60" s="44" t="s">
        <v>9</v>
      </c>
      <c r="F60" s="44" t="s">
        <v>10</v>
      </c>
      <c r="G60" s="44" t="s">
        <v>9</v>
      </c>
      <c r="H60" s="44" t="s">
        <v>11</v>
      </c>
      <c r="I60" s="44" t="s">
        <v>10</v>
      </c>
      <c r="J60" s="45" t="s">
        <v>147</v>
      </c>
      <c r="K60" s="43"/>
      <c r="L60" s="62">
        <v>130</v>
      </c>
      <c r="M60" s="62">
        <v>130</v>
      </c>
      <c r="N60" s="62">
        <v>130</v>
      </c>
      <c r="O60" s="62">
        <v>0</v>
      </c>
      <c r="P60" s="62">
        <v>0</v>
      </c>
      <c r="Q60" s="62">
        <v>0</v>
      </c>
      <c r="R60" s="18"/>
    </row>
    <row r="61" spans="1:18" ht="46.5" customHeight="1" x14ac:dyDescent="0.25">
      <c r="A61" s="43" t="s">
        <v>148</v>
      </c>
      <c r="B61" s="44" t="s">
        <v>110</v>
      </c>
      <c r="C61" s="44" t="s">
        <v>23</v>
      </c>
      <c r="D61" s="44" t="s">
        <v>144</v>
      </c>
      <c r="E61" s="44" t="s">
        <v>145</v>
      </c>
      <c r="F61" s="44" t="s">
        <v>10</v>
      </c>
      <c r="G61" s="44" t="s">
        <v>9</v>
      </c>
      <c r="H61" s="44" t="s">
        <v>11</v>
      </c>
      <c r="I61" s="44" t="s">
        <v>146</v>
      </c>
      <c r="J61" s="45" t="s">
        <v>148</v>
      </c>
      <c r="K61" s="43"/>
      <c r="L61" s="62">
        <v>130</v>
      </c>
      <c r="M61" s="62">
        <v>130</v>
      </c>
      <c r="N61" s="62">
        <v>130</v>
      </c>
      <c r="O61" s="62">
        <v>0</v>
      </c>
      <c r="P61" s="62">
        <v>0</v>
      </c>
      <c r="Q61" s="62">
        <v>0</v>
      </c>
      <c r="R61" s="18"/>
    </row>
    <row r="62" spans="1:18" ht="91.5" customHeight="1" x14ac:dyDescent="0.25">
      <c r="A62" s="43" t="s">
        <v>149</v>
      </c>
      <c r="B62" s="44" t="s">
        <v>110</v>
      </c>
      <c r="C62" s="44" t="s">
        <v>23</v>
      </c>
      <c r="D62" s="44" t="s">
        <v>144</v>
      </c>
      <c r="E62" s="44" t="s">
        <v>145</v>
      </c>
      <c r="F62" s="44" t="s">
        <v>20</v>
      </c>
      <c r="G62" s="44" t="s">
        <v>91</v>
      </c>
      <c r="H62" s="44" t="s">
        <v>10</v>
      </c>
      <c r="I62" s="44" t="s">
        <v>146</v>
      </c>
      <c r="J62" s="45" t="s">
        <v>149</v>
      </c>
      <c r="K62" s="43" t="s">
        <v>98</v>
      </c>
      <c r="L62" s="62">
        <v>130</v>
      </c>
      <c r="M62" s="62">
        <v>130</v>
      </c>
      <c r="N62" s="62">
        <v>130</v>
      </c>
      <c r="O62" s="62">
        <v>0</v>
      </c>
      <c r="P62" s="62">
        <v>0</v>
      </c>
      <c r="Q62" s="62">
        <v>0</v>
      </c>
      <c r="R62" s="18"/>
    </row>
    <row r="63" spans="1:18" ht="47.25" x14ac:dyDescent="0.25">
      <c r="A63" s="1" t="s">
        <v>39</v>
      </c>
      <c r="B63" s="23">
        <v>951</v>
      </c>
      <c r="C63" s="24">
        <v>2</v>
      </c>
      <c r="D63" s="25">
        <v>0</v>
      </c>
      <c r="E63" s="25">
        <v>0</v>
      </c>
      <c r="F63" s="23">
        <v>0</v>
      </c>
      <c r="G63" s="25">
        <v>0</v>
      </c>
      <c r="H63" s="26">
        <v>0</v>
      </c>
      <c r="I63" s="23">
        <v>0</v>
      </c>
      <c r="J63" s="37"/>
      <c r="K63" s="9" t="s">
        <v>98</v>
      </c>
      <c r="L63" s="61">
        <f>L64</f>
        <v>75871</v>
      </c>
      <c r="M63" s="61">
        <f t="shared" ref="M63:N63" si="4">M64</f>
        <v>50667</v>
      </c>
      <c r="N63" s="61">
        <f t="shared" si="4"/>
        <v>75871</v>
      </c>
      <c r="O63" s="61">
        <v>64578.7</v>
      </c>
      <c r="P63" s="61">
        <v>14856.9</v>
      </c>
      <c r="Q63" s="61">
        <v>13371.2</v>
      </c>
    </row>
    <row r="64" spans="1:18" ht="94.5" x14ac:dyDescent="0.25">
      <c r="A64" s="1" t="s">
        <v>40</v>
      </c>
      <c r="B64" s="23">
        <v>951</v>
      </c>
      <c r="C64" s="24">
        <v>2</v>
      </c>
      <c r="D64" s="25">
        <v>2</v>
      </c>
      <c r="E64" s="25">
        <v>0</v>
      </c>
      <c r="F64" s="23">
        <v>0</v>
      </c>
      <c r="G64" s="25">
        <v>0</v>
      </c>
      <c r="H64" s="26">
        <v>0</v>
      </c>
      <c r="I64" s="23">
        <v>0</v>
      </c>
      <c r="J64" s="1" t="s">
        <v>40</v>
      </c>
      <c r="K64" s="9" t="s">
        <v>98</v>
      </c>
      <c r="L64" s="61">
        <f>L65+L71+L73+L76</f>
        <v>75871</v>
      </c>
      <c r="M64" s="61">
        <f t="shared" ref="M64:N64" si="5">M65+M71+M73+M76</f>
        <v>50667</v>
      </c>
      <c r="N64" s="61">
        <f t="shared" si="5"/>
        <v>75871</v>
      </c>
      <c r="O64" s="61">
        <v>64578.7</v>
      </c>
      <c r="P64" s="61">
        <v>14856.9</v>
      </c>
      <c r="Q64" s="61">
        <v>13371.2</v>
      </c>
    </row>
    <row r="65" spans="1:17" ht="78.75" x14ac:dyDescent="0.25">
      <c r="A65" s="1" t="s">
        <v>41</v>
      </c>
      <c r="B65" s="19">
        <v>951</v>
      </c>
      <c r="C65" s="20">
        <v>2</v>
      </c>
      <c r="D65" s="21">
        <v>2</v>
      </c>
      <c r="E65" s="21">
        <v>10</v>
      </c>
      <c r="F65" s="19">
        <v>0</v>
      </c>
      <c r="G65" s="21">
        <v>0</v>
      </c>
      <c r="H65" s="22">
        <v>0</v>
      </c>
      <c r="I65" s="19">
        <v>150</v>
      </c>
      <c r="J65" s="1" t="s">
        <v>83</v>
      </c>
      <c r="K65" s="9" t="s">
        <v>98</v>
      </c>
      <c r="L65" s="61">
        <v>20722.7</v>
      </c>
      <c r="M65" s="61">
        <v>15269.2</v>
      </c>
      <c r="N65" s="61">
        <v>20722.7</v>
      </c>
      <c r="O65" s="61">
        <v>18570.900000000001</v>
      </c>
      <c r="P65" s="61">
        <v>14856.7</v>
      </c>
      <c r="Q65" s="61">
        <v>13371</v>
      </c>
    </row>
    <row r="66" spans="1:17" ht="78.75" x14ac:dyDescent="0.25">
      <c r="A66" s="1" t="s">
        <v>41</v>
      </c>
      <c r="B66" s="19">
        <v>951</v>
      </c>
      <c r="C66" s="20">
        <v>2</v>
      </c>
      <c r="D66" s="21">
        <v>2</v>
      </c>
      <c r="E66" s="21">
        <v>15</v>
      </c>
      <c r="F66" s="19">
        <v>1</v>
      </c>
      <c r="G66" s="21">
        <v>0</v>
      </c>
      <c r="H66" s="22">
        <v>0</v>
      </c>
      <c r="I66" s="19">
        <v>150</v>
      </c>
      <c r="J66" s="1" t="s">
        <v>117</v>
      </c>
      <c r="K66" s="9" t="s">
        <v>98</v>
      </c>
      <c r="L66" s="61">
        <v>0</v>
      </c>
      <c r="M66" s="61">
        <v>0</v>
      </c>
      <c r="N66" s="61">
        <v>0</v>
      </c>
      <c r="O66" s="61">
        <v>18570.900000000001</v>
      </c>
      <c r="P66" s="61">
        <v>14856.7</v>
      </c>
      <c r="Q66" s="61">
        <v>13371</v>
      </c>
    </row>
    <row r="67" spans="1:17" ht="78.75" x14ac:dyDescent="0.25">
      <c r="A67" s="1" t="s">
        <v>41</v>
      </c>
      <c r="B67" s="19">
        <v>951</v>
      </c>
      <c r="C67" s="20">
        <v>2</v>
      </c>
      <c r="D67" s="21">
        <v>2</v>
      </c>
      <c r="E67" s="21">
        <v>15</v>
      </c>
      <c r="F67" s="19">
        <v>1</v>
      </c>
      <c r="G67" s="21">
        <v>0</v>
      </c>
      <c r="H67" s="22">
        <v>0</v>
      </c>
      <c r="I67" s="19">
        <v>150</v>
      </c>
      <c r="J67" s="1" t="s">
        <v>118</v>
      </c>
      <c r="K67" s="1" t="s">
        <v>98</v>
      </c>
      <c r="L67" s="61">
        <v>0</v>
      </c>
      <c r="M67" s="61">
        <v>0</v>
      </c>
      <c r="N67" s="61">
        <v>0</v>
      </c>
      <c r="O67" s="61">
        <v>18570.900000000001</v>
      </c>
      <c r="P67" s="61">
        <v>14856.7</v>
      </c>
      <c r="Q67" s="61">
        <v>13371</v>
      </c>
    </row>
    <row r="68" spans="1:17" ht="78.75" x14ac:dyDescent="0.25">
      <c r="A68" s="1" t="s">
        <v>41</v>
      </c>
      <c r="B68" s="19">
        <v>951</v>
      </c>
      <c r="C68" s="20">
        <v>2</v>
      </c>
      <c r="D68" s="21">
        <v>2</v>
      </c>
      <c r="E68" s="21">
        <v>16</v>
      </c>
      <c r="F68" s="19">
        <v>1</v>
      </c>
      <c r="G68" s="21">
        <v>0</v>
      </c>
      <c r="H68" s="22">
        <v>0</v>
      </c>
      <c r="I68" s="19">
        <v>150</v>
      </c>
      <c r="J68" s="1" t="s">
        <v>134</v>
      </c>
      <c r="K68" s="9" t="s">
        <v>98</v>
      </c>
      <c r="L68" s="61">
        <v>20722.7</v>
      </c>
      <c r="M68" s="61">
        <v>15269.2</v>
      </c>
      <c r="N68" s="61">
        <v>20722.7</v>
      </c>
      <c r="O68" s="61">
        <v>0</v>
      </c>
      <c r="P68" s="61">
        <v>0</v>
      </c>
      <c r="Q68" s="61">
        <v>0</v>
      </c>
    </row>
    <row r="69" spans="1:17" ht="96" customHeight="1" x14ac:dyDescent="0.25">
      <c r="A69" s="1" t="s">
        <v>41</v>
      </c>
      <c r="B69" s="19">
        <v>951</v>
      </c>
      <c r="C69" s="20">
        <v>2</v>
      </c>
      <c r="D69" s="21">
        <v>2</v>
      </c>
      <c r="E69" s="21">
        <v>16</v>
      </c>
      <c r="F69" s="19">
        <v>1</v>
      </c>
      <c r="G69" s="21">
        <v>10</v>
      </c>
      <c r="H69" s="22">
        <v>0</v>
      </c>
      <c r="I69" s="19">
        <v>150</v>
      </c>
      <c r="J69" s="1" t="s">
        <v>135</v>
      </c>
      <c r="K69" s="1" t="s">
        <v>98</v>
      </c>
      <c r="L69" s="61">
        <v>20722.7</v>
      </c>
      <c r="M69" s="61">
        <v>15269.2</v>
      </c>
      <c r="N69" s="61">
        <v>20722.7</v>
      </c>
      <c r="O69" s="61">
        <v>0</v>
      </c>
      <c r="P69" s="61">
        <v>0</v>
      </c>
      <c r="Q69" s="61">
        <v>0</v>
      </c>
    </row>
    <row r="70" spans="1:17" ht="78.75" x14ac:dyDescent="0.25">
      <c r="A70" s="1" t="s">
        <v>41</v>
      </c>
      <c r="B70" s="23">
        <v>951</v>
      </c>
      <c r="C70" s="24">
        <v>2</v>
      </c>
      <c r="D70" s="25">
        <v>2</v>
      </c>
      <c r="E70" s="25">
        <v>30</v>
      </c>
      <c r="F70" s="23">
        <v>0</v>
      </c>
      <c r="G70" s="25">
        <v>0</v>
      </c>
      <c r="H70" s="26">
        <v>0</v>
      </c>
      <c r="I70" s="23">
        <v>150</v>
      </c>
      <c r="J70" s="1" t="s">
        <v>70</v>
      </c>
      <c r="K70" s="1" t="s">
        <v>98</v>
      </c>
      <c r="L70" s="61">
        <v>0.2</v>
      </c>
      <c r="M70" s="61">
        <v>0.2</v>
      </c>
      <c r="N70" s="61">
        <v>0.2</v>
      </c>
      <c r="O70" s="61">
        <v>0.2</v>
      </c>
      <c r="P70" s="61">
        <v>0.2</v>
      </c>
      <c r="Q70" s="61">
        <v>0.2</v>
      </c>
    </row>
    <row r="71" spans="1:17" ht="105" customHeight="1" x14ac:dyDescent="0.25">
      <c r="A71" s="1" t="s">
        <v>41</v>
      </c>
      <c r="B71" s="19">
        <v>951</v>
      </c>
      <c r="C71" s="28">
        <v>2</v>
      </c>
      <c r="D71" s="21">
        <v>2</v>
      </c>
      <c r="E71" s="21">
        <v>30</v>
      </c>
      <c r="F71" s="19">
        <v>24</v>
      </c>
      <c r="G71" s="21">
        <v>0</v>
      </c>
      <c r="H71" s="22">
        <v>0</v>
      </c>
      <c r="I71" s="19">
        <v>150</v>
      </c>
      <c r="J71" s="1" t="s">
        <v>84</v>
      </c>
      <c r="K71" s="1" t="s">
        <v>98</v>
      </c>
      <c r="L71" s="61">
        <v>0.2</v>
      </c>
      <c r="M71" s="61">
        <v>0.2</v>
      </c>
      <c r="N71" s="61">
        <v>0.2</v>
      </c>
      <c r="O71" s="61">
        <v>0.2</v>
      </c>
      <c r="P71" s="61">
        <v>0.2</v>
      </c>
      <c r="Q71" s="61">
        <v>0.2</v>
      </c>
    </row>
    <row r="72" spans="1:17" ht="99" customHeight="1" x14ac:dyDescent="0.25">
      <c r="A72" s="1" t="s">
        <v>41</v>
      </c>
      <c r="B72" s="19">
        <v>951</v>
      </c>
      <c r="C72" s="28">
        <v>2</v>
      </c>
      <c r="D72" s="21">
        <v>2</v>
      </c>
      <c r="E72" s="21">
        <v>30</v>
      </c>
      <c r="F72" s="19">
        <v>24</v>
      </c>
      <c r="G72" s="21">
        <v>10</v>
      </c>
      <c r="H72" s="22">
        <v>0</v>
      </c>
      <c r="I72" s="19">
        <v>150</v>
      </c>
      <c r="J72" s="1" t="s">
        <v>116</v>
      </c>
      <c r="K72" s="27" t="s">
        <v>98</v>
      </c>
      <c r="L72" s="61">
        <v>0.2</v>
      </c>
      <c r="M72" s="61">
        <v>0.2</v>
      </c>
      <c r="N72" s="61">
        <v>0.2</v>
      </c>
      <c r="O72" s="61">
        <v>0.2</v>
      </c>
      <c r="P72" s="61">
        <v>0.2</v>
      </c>
      <c r="Q72" s="61">
        <v>0.2</v>
      </c>
    </row>
    <row r="73" spans="1:17" ht="78.75" x14ac:dyDescent="0.25">
      <c r="A73" s="1" t="s">
        <v>41</v>
      </c>
      <c r="B73" s="29">
        <v>951</v>
      </c>
      <c r="C73" s="30">
        <v>2</v>
      </c>
      <c r="D73" s="31">
        <v>2</v>
      </c>
      <c r="E73" s="31">
        <v>40</v>
      </c>
      <c r="F73" s="19">
        <v>0</v>
      </c>
      <c r="G73" s="31">
        <v>0</v>
      </c>
      <c r="H73" s="32">
        <v>0</v>
      </c>
      <c r="I73" s="29">
        <v>150</v>
      </c>
      <c r="J73" s="1" t="s">
        <v>71</v>
      </c>
      <c r="K73" s="1" t="s">
        <v>98</v>
      </c>
      <c r="L73" s="63">
        <v>54948.1</v>
      </c>
      <c r="M73" s="63">
        <v>35197.599999999999</v>
      </c>
      <c r="N73" s="63">
        <v>54948.1</v>
      </c>
      <c r="O73" s="63">
        <v>46007.6</v>
      </c>
      <c r="P73" s="63">
        <v>0</v>
      </c>
      <c r="Q73" s="63">
        <v>0</v>
      </c>
    </row>
    <row r="74" spans="1:17" ht="78.75" x14ac:dyDescent="0.25">
      <c r="A74" s="1" t="s">
        <v>41</v>
      </c>
      <c r="B74" s="33">
        <v>951</v>
      </c>
      <c r="C74" s="34">
        <v>2</v>
      </c>
      <c r="D74" s="35">
        <v>2</v>
      </c>
      <c r="E74" s="35">
        <v>49</v>
      </c>
      <c r="F74" s="33">
        <v>999</v>
      </c>
      <c r="G74" s="35">
        <v>0</v>
      </c>
      <c r="H74" s="36">
        <v>0</v>
      </c>
      <c r="I74" s="33">
        <v>150</v>
      </c>
      <c r="J74" s="16" t="s">
        <v>85</v>
      </c>
      <c r="K74" s="1" t="s">
        <v>98</v>
      </c>
      <c r="L74" s="61">
        <v>54948.1</v>
      </c>
      <c r="M74" s="61">
        <v>35197.599999999999</v>
      </c>
      <c r="N74" s="61">
        <v>54948.1</v>
      </c>
      <c r="O74" s="61">
        <v>46007.6</v>
      </c>
      <c r="P74" s="61">
        <v>0</v>
      </c>
      <c r="Q74" s="61">
        <v>0</v>
      </c>
    </row>
    <row r="75" spans="1:17" ht="78.75" x14ac:dyDescent="0.25">
      <c r="A75" s="1" t="s">
        <v>41</v>
      </c>
      <c r="B75" s="33">
        <v>951</v>
      </c>
      <c r="C75" s="34">
        <v>2</v>
      </c>
      <c r="D75" s="35">
        <v>2</v>
      </c>
      <c r="E75" s="35">
        <v>49</v>
      </c>
      <c r="F75" s="33">
        <v>999</v>
      </c>
      <c r="G75" s="35">
        <v>10</v>
      </c>
      <c r="H75" s="36">
        <v>0</v>
      </c>
      <c r="I75" s="33">
        <v>150</v>
      </c>
      <c r="J75" s="46" t="s">
        <v>115</v>
      </c>
      <c r="K75" s="1" t="s">
        <v>98</v>
      </c>
      <c r="L75" s="61">
        <v>54948.1</v>
      </c>
      <c r="M75" s="61">
        <v>35197.599999999999</v>
      </c>
      <c r="N75" s="61">
        <v>54948.1</v>
      </c>
      <c r="O75" s="61">
        <v>46007.6</v>
      </c>
      <c r="P75" s="61">
        <v>0</v>
      </c>
      <c r="Q75" s="61">
        <v>0</v>
      </c>
    </row>
    <row r="76" spans="1:17" ht="47.25" x14ac:dyDescent="0.25">
      <c r="A76" s="1" t="s">
        <v>136</v>
      </c>
      <c r="B76" s="33">
        <v>951</v>
      </c>
      <c r="C76" s="34">
        <v>2</v>
      </c>
      <c r="D76" s="35">
        <v>7</v>
      </c>
      <c r="E76" s="35">
        <v>0</v>
      </c>
      <c r="F76" s="33">
        <v>0</v>
      </c>
      <c r="G76" s="35">
        <v>0</v>
      </c>
      <c r="H76" s="36">
        <v>0</v>
      </c>
      <c r="I76" s="33">
        <v>0</v>
      </c>
      <c r="J76" s="46" t="s">
        <v>136</v>
      </c>
      <c r="K76" s="1" t="s">
        <v>98</v>
      </c>
      <c r="L76" s="61">
        <v>200</v>
      </c>
      <c r="M76" s="61">
        <v>200</v>
      </c>
      <c r="N76" s="61">
        <v>200</v>
      </c>
      <c r="O76" s="61">
        <v>0</v>
      </c>
      <c r="P76" s="61">
        <v>0</v>
      </c>
      <c r="Q76" s="61">
        <v>0</v>
      </c>
    </row>
    <row r="77" spans="1:17" ht="47.25" x14ac:dyDescent="0.25">
      <c r="A77" s="1" t="s">
        <v>137</v>
      </c>
      <c r="B77" s="33">
        <v>951</v>
      </c>
      <c r="C77" s="34">
        <v>2</v>
      </c>
      <c r="D77" s="35">
        <v>7</v>
      </c>
      <c r="E77" s="35">
        <v>5</v>
      </c>
      <c r="F77" s="33">
        <v>0</v>
      </c>
      <c r="G77" s="35">
        <v>10</v>
      </c>
      <c r="H77" s="36">
        <v>0</v>
      </c>
      <c r="I77" s="33">
        <v>150</v>
      </c>
      <c r="J77" s="46" t="s">
        <v>137</v>
      </c>
      <c r="K77" s="1" t="s">
        <v>98</v>
      </c>
      <c r="L77" s="61">
        <v>200</v>
      </c>
      <c r="M77" s="61">
        <v>200</v>
      </c>
      <c r="N77" s="61">
        <v>200</v>
      </c>
      <c r="O77" s="61">
        <v>0</v>
      </c>
      <c r="P77" s="61">
        <v>0</v>
      </c>
      <c r="Q77" s="61">
        <v>0</v>
      </c>
    </row>
    <row r="78" spans="1:17" ht="47.25" x14ac:dyDescent="0.25">
      <c r="A78" s="9" t="s">
        <v>137</v>
      </c>
      <c r="B78" s="64">
        <v>951</v>
      </c>
      <c r="C78" s="65">
        <v>2</v>
      </c>
      <c r="D78" s="66">
        <v>7</v>
      </c>
      <c r="E78" s="66">
        <v>4</v>
      </c>
      <c r="F78" s="64">
        <v>30</v>
      </c>
      <c r="G78" s="66">
        <v>10</v>
      </c>
      <c r="H78" s="67">
        <v>0</v>
      </c>
      <c r="I78" s="64">
        <v>150</v>
      </c>
      <c r="J78" s="68" t="s">
        <v>137</v>
      </c>
      <c r="K78" s="9" t="s">
        <v>98</v>
      </c>
      <c r="L78" s="60">
        <v>200</v>
      </c>
      <c r="M78" s="60">
        <v>200</v>
      </c>
      <c r="N78" s="60">
        <v>200</v>
      </c>
      <c r="O78" s="60">
        <v>0</v>
      </c>
      <c r="P78" s="60">
        <v>0</v>
      </c>
      <c r="Q78" s="60">
        <v>0</v>
      </c>
    </row>
    <row r="79" spans="1:17" ht="8.25" customHeight="1" x14ac:dyDescent="0.25"/>
    <row r="80" spans="1:17" ht="39.75" customHeight="1" x14ac:dyDescent="0.35">
      <c r="A80" s="69" t="s">
        <v>125</v>
      </c>
      <c r="B80" s="69"/>
      <c r="C80" s="69"/>
      <c r="D80" s="69"/>
      <c r="E80" s="69"/>
      <c r="F80" s="55"/>
      <c r="G80" s="55"/>
      <c r="H80" s="55"/>
      <c r="I80" s="55"/>
      <c r="J80" s="56"/>
      <c r="K80" s="57"/>
      <c r="L80" s="55"/>
      <c r="M80" s="55"/>
      <c r="N80" s="55"/>
      <c r="O80" s="55"/>
      <c r="P80" s="55"/>
      <c r="Q80" s="55"/>
    </row>
    <row r="81" spans="1:17" ht="91.5" customHeight="1" x14ac:dyDescent="0.35">
      <c r="A81" s="69"/>
      <c r="B81" s="69"/>
      <c r="C81" s="69"/>
      <c r="D81" s="69"/>
      <c r="E81" s="69"/>
      <c r="F81" s="55"/>
      <c r="G81" s="55"/>
      <c r="H81" s="55"/>
      <c r="I81" s="55"/>
      <c r="J81" s="56"/>
      <c r="K81" s="57"/>
      <c r="L81" s="55"/>
      <c r="M81" s="55"/>
      <c r="N81" s="55"/>
      <c r="O81" s="55"/>
      <c r="P81" s="71" t="s">
        <v>126</v>
      </c>
      <c r="Q81" s="71"/>
    </row>
    <row r="82" spans="1:17" ht="23.25" x14ac:dyDescent="0.35">
      <c r="A82" s="56"/>
      <c r="B82" s="55"/>
      <c r="C82" s="55"/>
      <c r="D82" s="55"/>
      <c r="E82" s="55"/>
      <c r="F82" s="55"/>
      <c r="G82" s="55"/>
      <c r="H82" s="55"/>
      <c r="I82" s="55"/>
      <c r="J82" s="56"/>
      <c r="K82" s="57"/>
      <c r="L82" s="55"/>
      <c r="M82" s="55"/>
      <c r="N82" s="55"/>
      <c r="O82" s="55"/>
      <c r="P82" s="55"/>
      <c r="Q82" s="55"/>
    </row>
  </sheetData>
  <mergeCells count="17">
    <mergeCell ref="H4:J4"/>
    <mergeCell ref="A6:C6"/>
    <mergeCell ref="A11:A13"/>
    <mergeCell ref="B11:I11"/>
    <mergeCell ref="J11:J13"/>
    <mergeCell ref="A80:E81"/>
    <mergeCell ref="N11:N13"/>
    <mergeCell ref="O11:O13"/>
    <mergeCell ref="P11:P13"/>
    <mergeCell ref="Q11:Q13"/>
    <mergeCell ref="B12:B13"/>
    <mergeCell ref="C12:G12"/>
    <mergeCell ref="H12:I12"/>
    <mergeCell ref="K11:K13"/>
    <mergeCell ref="L11:L13"/>
    <mergeCell ref="M11:M13"/>
    <mergeCell ref="P81:Q81"/>
  </mergeCells>
  <pageMargins left="0.19685039370078741" right="0.19685039370078741" top="3.937007874015748E-2" bottom="0" header="0" footer="0"/>
  <pageSetup paperSize="9" scale="51" orientation="landscape" horizontalDpi="4294967295" verticalDpi="4294967295" r:id="rId1"/>
  <headerFooter differentFirst="1" alignWithMargins="0">
    <oddHeader>&amp;L                                            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готовый 1 и 2</vt:lpstr>
      <vt:lpstr>'готовый 1 и 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КоломиецАА</dc:creator>
  <cp:lastModifiedBy>user</cp:lastModifiedBy>
  <cp:lastPrinted>2021-11-12T06:41:18Z</cp:lastPrinted>
  <dcterms:created xsi:type="dcterms:W3CDTF">2016-10-20T11:21:30Z</dcterms:created>
  <dcterms:modified xsi:type="dcterms:W3CDTF">2021-11-12T06:42:14Z</dcterms:modified>
</cp:coreProperties>
</file>